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ffe40c68d76fa97/04 - NEW - UTILITY Codice - Aprile 2020/"/>
    </mc:Choice>
  </mc:AlternateContent>
  <xr:revisionPtr revIDLastSave="48" documentId="13_ncr:1_{D5FEC122-D2D9-43A1-879E-4E81E162B984}" xr6:coauthVersionLast="47" xr6:coauthVersionMax="47" xr10:uidLastSave="{9E3D2051-3E55-4937-AF40-003825C04EDE}"/>
  <bookViews>
    <workbookView xWindow="-120" yWindow="-120" windowWidth="38640" windowHeight="21180" xr2:uid="{00000000-000D-0000-FFFF-FFFF00000000}"/>
  </bookViews>
  <sheets>
    <sheet name="Calcolo altezza media hm" sheetId="1" r:id="rId1"/>
    <sheet name="Calcolo hm soffitto a volta" sheetId="2" r:id="rId2"/>
    <sheet name="Calcolo hm soff. trapezioidale" sheetId="3" r:id="rId3"/>
  </sheets>
  <definedNames>
    <definedName name="_xlnm.Print_Area" localSheetId="0">'Calcolo altezza media hm'!$B$1:$I$34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3" l="1"/>
  <c r="C9" i="2"/>
  <c r="C10" i="1"/>
  <c r="M10" i="1" s="1"/>
  <c r="C11" i="1"/>
  <c r="M11" i="1" s="1"/>
  <c r="C12" i="1"/>
  <c r="M12" i="1" s="1"/>
  <c r="C13" i="1"/>
  <c r="M13" i="1" s="1"/>
  <c r="C14" i="1"/>
  <c r="M14" i="1" s="1"/>
  <c r="C15" i="1"/>
  <c r="M15" i="1" s="1"/>
  <c r="C16" i="1"/>
  <c r="M16" i="1" s="1"/>
  <c r="C17" i="1"/>
  <c r="M17" i="1" s="1"/>
  <c r="C18" i="1"/>
  <c r="M18" i="1" s="1"/>
  <c r="C19" i="1"/>
  <c r="M19" i="1" s="1"/>
  <c r="C20" i="1"/>
  <c r="M20" i="1" s="1"/>
  <c r="C21" i="1"/>
  <c r="M21" i="1" s="1"/>
  <c r="C22" i="1"/>
  <c r="M22" i="1" s="1"/>
  <c r="R22" i="1" s="1"/>
  <c r="K22" i="1" s="1"/>
  <c r="C23" i="1"/>
  <c r="M23" i="1" s="1"/>
  <c r="C24" i="1"/>
  <c r="M24" i="1" s="1"/>
  <c r="C25" i="1"/>
  <c r="M25" i="1" s="1"/>
  <c r="C26" i="1"/>
  <c r="M26" i="1" s="1"/>
  <c r="C8" i="1"/>
  <c r="M8" i="1" s="1"/>
  <c r="L8" i="1"/>
  <c r="N8" i="1"/>
  <c r="O8" i="1"/>
  <c r="P8" i="1"/>
  <c r="Q8" i="1"/>
  <c r="L9" i="1"/>
  <c r="N9" i="1"/>
  <c r="O9" i="1"/>
  <c r="P9" i="1"/>
  <c r="Q9" i="1"/>
  <c r="L10" i="1"/>
  <c r="N10" i="1"/>
  <c r="O10" i="1"/>
  <c r="P10" i="1"/>
  <c r="Q10" i="1"/>
  <c r="L11" i="1"/>
  <c r="N11" i="1"/>
  <c r="O11" i="1"/>
  <c r="P11" i="1"/>
  <c r="Q11" i="1"/>
  <c r="L12" i="1"/>
  <c r="N12" i="1"/>
  <c r="O12" i="1"/>
  <c r="P12" i="1"/>
  <c r="Q12" i="1"/>
  <c r="L13" i="1"/>
  <c r="N13" i="1"/>
  <c r="O13" i="1"/>
  <c r="P13" i="1"/>
  <c r="Q13" i="1"/>
  <c r="L14" i="1"/>
  <c r="N14" i="1"/>
  <c r="O14" i="1"/>
  <c r="P14" i="1"/>
  <c r="Q14" i="1"/>
  <c r="L15" i="1"/>
  <c r="N15" i="1"/>
  <c r="O15" i="1"/>
  <c r="P15" i="1"/>
  <c r="Q15" i="1"/>
  <c r="L16" i="1"/>
  <c r="N16" i="1"/>
  <c r="O16" i="1"/>
  <c r="P16" i="1"/>
  <c r="Q16" i="1"/>
  <c r="L17" i="1"/>
  <c r="N17" i="1"/>
  <c r="O17" i="1"/>
  <c r="P17" i="1"/>
  <c r="Q17" i="1"/>
  <c r="L18" i="1"/>
  <c r="N18" i="1"/>
  <c r="O18" i="1"/>
  <c r="P18" i="1"/>
  <c r="Q18" i="1"/>
  <c r="L19" i="1"/>
  <c r="N19" i="1"/>
  <c r="O19" i="1"/>
  <c r="P19" i="1"/>
  <c r="Q19" i="1"/>
  <c r="L20" i="1"/>
  <c r="N20" i="1"/>
  <c r="O20" i="1"/>
  <c r="P20" i="1"/>
  <c r="Q20" i="1"/>
  <c r="L21" i="1"/>
  <c r="N21" i="1"/>
  <c r="O21" i="1"/>
  <c r="P21" i="1"/>
  <c r="Q21" i="1"/>
  <c r="L22" i="1"/>
  <c r="N22" i="1"/>
  <c r="O22" i="1"/>
  <c r="P22" i="1"/>
  <c r="Q22" i="1"/>
  <c r="L23" i="1"/>
  <c r="N23" i="1"/>
  <c r="O23" i="1"/>
  <c r="P23" i="1"/>
  <c r="Q23" i="1"/>
  <c r="L24" i="1"/>
  <c r="N24" i="1"/>
  <c r="O24" i="1"/>
  <c r="P24" i="1"/>
  <c r="Q24" i="1"/>
  <c r="L25" i="1"/>
  <c r="N25" i="1"/>
  <c r="O25" i="1"/>
  <c r="P25" i="1"/>
  <c r="Q25" i="1"/>
  <c r="L26" i="1"/>
  <c r="N26" i="1"/>
  <c r="O26" i="1"/>
  <c r="P26" i="1"/>
  <c r="Q26" i="1"/>
  <c r="M7" i="1"/>
  <c r="N7" i="1"/>
  <c r="O7" i="1"/>
  <c r="P7" i="1"/>
  <c r="Q7" i="1"/>
  <c r="L7" i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7" i="1"/>
  <c r="I7" i="1" s="1"/>
  <c r="C9" i="1"/>
  <c r="M9" i="1" s="1"/>
  <c r="R18" i="1" l="1"/>
  <c r="K18" i="1" s="1"/>
  <c r="R14" i="1"/>
  <c r="K14" i="1" s="1"/>
  <c r="R23" i="1"/>
  <c r="K23" i="1" s="1"/>
  <c r="R26" i="1"/>
  <c r="K26" i="1" s="1"/>
  <c r="R16" i="1"/>
  <c r="K16" i="1" s="1"/>
  <c r="R11" i="1"/>
  <c r="K11" i="1" s="1"/>
  <c r="R20" i="1"/>
  <c r="K20" i="1" s="1"/>
  <c r="R17" i="1"/>
  <c r="K17" i="1" s="1"/>
  <c r="R25" i="1"/>
  <c r="K25" i="1" s="1"/>
  <c r="R19" i="1"/>
  <c r="K19" i="1" s="1"/>
  <c r="R13" i="1"/>
  <c r="K13" i="1" s="1"/>
  <c r="R10" i="1"/>
  <c r="K10" i="1" s="1"/>
  <c r="R24" i="1"/>
  <c r="K24" i="1" s="1"/>
  <c r="R21" i="1"/>
  <c r="K21" i="1" s="1"/>
  <c r="R12" i="1"/>
  <c r="K12" i="1" s="1"/>
  <c r="R15" i="1"/>
  <c r="K15" i="1" s="1"/>
  <c r="R7" i="1"/>
  <c r="K7" i="1" s="1"/>
  <c r="R9" i="1"/>
  <c r="K9" i="1" s="1"/>
  <c r="H27" i="1"/>
  <c r="I27" i="1"/>
  <c r="R8" i="1"/>
  <c r="K8" i="1" s="1"/>
  <c r="I28" i="1" l="1"/>
</calcChain>
</file>

<file path=xl/sharedStrings.xml><?xml version="1.0" encoding="utf-8"?>
<sst xmlns="http://schemas.openxmlformats.org/spreadsheetml/2006/main" count="58" uniqueCount="42">
  <si>
    <t>Tratto</t>
  </si>
  <si>
    <t>Totale</t>
  </si>
  <si>
    <t>NOTE/FLAG</t>
  </si>
  <si>
    <t>Intera autorimessa
(Piano interrato)</t>
  </si>
  <si>
    <t>Descrizione del tratto</t>
  </si>
  <si>
    <t>Largh. [m]</t>
  </si>
  <si>
    <t>Lungh. [m]</t>
  </si>
  <si>
    <t>Forma Sezione</t>
  </si>
  <si>
    <t>Soffitto a volta</t>
  </si>
  <si>
    <r>
      <t>Forme delle sezioni dei tratti e relativa determinazione della altezza media (h</t>
    </r>
    <r>
      <rPr>
        <b/>
        <vertAlign val="subscript"/>
        <sz val="11"/>
        <color indexed="8"/>
        <rFont val="Calibri"/>
        <family val="2"/>
      </rPr>
      <t>m</t>
    </r>
    <r>
      <rPr>
        <b/>
        <sz val="11"/>
        <color indexed="8"/>
        <rFont val="Calibri"/>
        <family val="2"/>
      </rPr>
      <t>)</t>
    </r>
  </si>
  <si>
    <r>
      <t>h</t>
    </r>
    <r>
      <rPr>
        <vertAlign val="subscript"/>
        <sz val="11"/>
        <color indexed="8"/>
        <rFont val="Calibri"/>
        <family val="2"/>
      </rPr>
      <t>m</t>
    </r>
    <r>
      <rPr>
        <sz val="11"/>
        <color theme="1"/>
        <rFont val="Calibri"/>
        <family val="2"/>
        <scheme val="minor"/>
      </rPr>
      <t xml:space="preserve"> = H</t>
    </r>
  </si>
  <si>
    <r>
      <t>h</t>
    </r>
    <r>
      <rPr>
        <vertAlign val="subscript"/>
        <sz val="11"/>
        <color indexed="8"/>
        <rFont val="Calibri"/>
        <family val="2"/>
      </rPr>
      <t>m</t>
    </r>
    <r>
      <rPr>
        <sz val="11"/>
        <color theme="1"/>
        <rFont val="Calibri"/>
        <family val="2"/>
        <scheme val="minor"/>
      </rPr>
      <t xml:space="preserve"> = (H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+H</t>
    </r>
    <r>
      <rPr>
        <vertAlign val="sub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)/2</t>
    </r>
  </si>
  <si>
    <r>
      <t>h</t>
    </r>
    <r>
      <rPr>
        <vertAlign val="subscript"/>
        <sz val="11"/>
        <color indexed="8"/>
        <rFont val="Calibri"/>
        <family val="2"/>
      </rPr>
      <t>m</t>
    </r>
    <r>
      <rPr>
        <sz val="11"/>
        <color theme="1"/>
        <rFont val="Calibri"/>
        <family val="2"/>
        <scheme val="minor"/>
      </rPr>
      <t xml:space="preserve"> = H+(</t>
    </r>
    <r>
      <rPr>
        <sz val="11"/>
        <color indexed="8"/>
        <rFont val="Symbol"/>
        <family val="1"/>
        <charset val="2"/>
      </rPr>
      <t>p</t>
    </r>
    <r>
      <rPr>
        <sz val="11"/>
        <color indexed="8"/>
        <rFont val="Calibri"/>
        <family val="2"/>
      </rPr>
      <t>·</t>
    </r>
    <r>
      <rPr>
        <sz val="11"/>
        <color theme="1"/>
        <rFont val="Calibri"/>
        <family val="2"/>
        <scheme val="minor"/>
      </rPr>
      <t>R/4)</t>
    </r>
  </si>
  <si>
    <r>
      <t xml:space="preserve">DETERMINAZIONE DELLA ALTEZZA MEDIA  </t>
    </r>
    <r>
      <rPr>
        <b/>
        <sz val="11"/>
        <color indexed="9"/>
        <rFont val="Calibri"/>
        <family val="2"/>
      </rPr>
      <t xml:space="preserve"> (Rif. Cap. G.1.7) </t>
    </r>
  </si>
  <si>
    <t xml:space="preserve">Media pesata delle altezze [m] = </t>
  </si>
  <si>
    <t>Descrizione del locale:</t>
  </si>
  <si>
    <t>B</t>
  </si>
  <si>
    <t>C</t>
  </si>
  <si>
    <t>D</t>
  </si>
  <si>
    <t>E</t>
  </si>
  <si>
    <t>F</t>
  </si>
  <si>
    <t>COMPLETO</t>
  </si>
  <si>
    <r>
      <t>h</t>
    </r>
    <r>
      <rPr>
        <vertAlign val="subscript"/>
        <sz val="18"/>
        <color indexed="8"/>
        <rFont val="Calibri"/>
        <family val="2"/>
      </rPr>
      <t>m</t>
    </r>
    <r>
      <rPr>
        <sz val="18"/>
        <color indexed="8"/>
        <rFont val="Calibri"/>
        <family val="2"/>
      </rPr>
      <t xml:space="preserve"> = H+(</t>
    </r>
    <r>
      <rPr>
        <sz val="18"/>
        <color indexed="8"/>
        <rFont val="Symbol"/>
        <family val="1"/>
        <charset val="2"/>
      </rPr>
      <t>p</t>
    </r>
    <r>
      <rPr>
        <sz val="18"/>
        <color indexed="8"/>
        <rFont val="Calibri"/>
        <family val="2"/>
      </rPr>
      <t>·</t>
    </r>
    <r>
      <rPr>
        <sz val="18"/>
        <color indexed="8"/>
        <rFont val="Calibri"/>
        <family val="2"/>
      </rPr>
      <t>R/4)</t>
    </r>
  </si>
  <si>
    <t>Altezza H =</t>
  </si>
  <si>
    <t>m</t>
  </si>
  <si>
    <t>Raggio di volta R =</t>
  </si>
  <si>
    <t>Soffitto rettangolare</t>
  </si>
  <si>
    <t>Soffitto trapezioidale</t>
  </si>
  <si>
    <r>
      <t>h</t>
    </r>
    <r>
      <rPr>
        <b/>
        <vertAlign val="subscript"/>
        <sz val="14"/>
        <color indexed="8"/>
        <rFont val="Calibri"/>
        <family val="2"/>
      </rPr>
      <t>m</t>
    </r>
    <r>
      <rPr>
        <b/>
        <sz val="14"/>
        <color indexed="8"/>
        <rFont val="Calibri"/>
        <family val="2"/>
      </rPr>
      <t xml:space="preserve"> = (H</t>
    </r>
    <r>
      <rPr>
        <b/>
        <vertAlign val="subscript"/>
        <sz val="14"/>
        <color indexed="8"/>
        <rFont val="Calibri"/>
        <family val="2"/>
      </rPr>
      <t>1</t>
    </r>
    <r>
      <rPr>
        <b/>
        <sz val="14"/>
        <color indexed="8"/>
        <rFont val="Calibri"/>
        <family val="2"/>
      </rPr>
      <t>+H</t>
    </r>
    <r>
      <rPr>
        <b/>
        <vertAlign val="subscript"/>
        <sz val="14"/>
        <color indexed="8"/>
        <rFont val="Calibri"/>
        <family val="2"/>
      </rPr>
      <t>2</t>
    </r>
    <r>
      <rPr>
        <b/>
        <sz val="14"/>
        <color indexed="8"/>
        <rFont val="Calibri"/>
        <family val="2"/>
      </rPr>
      <t>)/2</t>
    </r>
  </si>
  <si>
    <r>
      <t>Altezza H</t>
    </r>
    <r>
      <rPr>
        <b/>
        <vertAlign val="subscript"/>
        <sz val="14"/>
        <color indexed="8"/>
        <rFont val="Calibri"/>
        <family val="2"/>
      </rPr>
      <t>1</t>
    </r>
    <r>
      <rPr>
        <b/>
        <sz val="14"/>
        <color indexed="8"/>
        <rFont val="Calibri"/>
        <family val="2"/>
      </rPr>
      <t xml:space="preserve"> =</t>
    </r>
  </si>
  <si>
    <r>
      <t>Altezza H</t>
    </r>
    <r>
      <rPr>
        <b/>
        <vertAlign val="subscript"/>
        <sz val="14"/>
        <color indexed="8"/>
        <rFont val="Calibri"/>
        <family val="2"/>
      </rPr>
      <t>2</t>
    </r>
    <r>
      <rPr>
        <b/>
        <sz val="14"/>
        <color indexed="8"/>
        <rFont val="Calibri"/>
        <family val="2"/>
      </rPr>
      <t xml:space="preserve"> =</t>
    </r>
  </si>
  <si>
    <t>Altezza media hm =</t>
  </si>
  <si>
    <r>
      <t>h</t>
    </r>
    <r>
      <rPr>
        <b/>
        <vertAlign val="subscript"/>
        <sz val="10"/>
        <color indexed="8"/>
        <rFont val="Calibri"/>
        <family val="2"/>
      </rPr>
      <t>m</t>
    </r>
    <r>
      <rPr>
        <b/>
        <sz val="10"/>
        <color indexed="8"/>
        <rFont val="Calibri"/>
        <family val="2"/>
      </rPr>
      <t xml:space="preserve"> [m]</t>
    </r>
  </si>
  <si>
    <r>
      <t>S [m</t>
    </r>
    <r>
      <rPr>
        <b/>
        <vertAlign val="superscript"/>
        <sz val="10"/>
        <color indexed="8"/>
        <rFont val="Calibri"/>
        <family val="2"/>
      </rPr>
      <t>2</t>
    </r>
    <r>
      <rPr>
        <b/>
        <sz val="10"/>
        <color indexed="8"/>
        <rFont val="Calibri"/>
        <family val="2"/>
      </rPr>
      <t>]</t>
    </r>
  </si>
  <si>
    <r>
      <t>h</t>
    </r>
    <r>
      <rPr>
        <b/>
        <vertAlign val="subscript"/>
        <sz val="10"/>
        <color indexed="8"/>
        <rFont val="Calibri"/>
        <family val="2"/>
      </rPr>
      <t>m</t>
    </r>
    <r>
      <rPr>
        <b/>
        <sz val="10"/>
        <color indexed="8"/>
        <rFont val="Calibri"/>
        <family val="2"/>
      </rPr>
      <t>·S [m</t>
    </r>
    <r>
      <rPr>
        <b/>
        <vertAlign val="superscript"/>
        <sz val="10"/>
        <color indexed="8"/>
        <rFont val="Calibri"/>
        <family val="2"/>
      </rPr>
      <t>3</t>
    </r>
    <r>
      <rPr>
        <b/>
        <sz val="10"/>
        <color indexed="8"/>
        <rFont val="Calibri"/>
        <family val="2"/>
      </rPr>
      <t>]</t>
    </r>
  </si>
  <si>
    <t>Soletta 1</t>
  </si>
  <si>
    <t>Soletta 2</t>
  </si>
  <si>
    <t>Soletta 3</t>
  </si>
  <si>
    <t>Soletta 4</t>
  </si>
  <si>
    <t>tr1</t>
  </si>
  <si>
    <t>tr2</t>
  </si>
  <si>
    <t>tr3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</si>
</sst>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vertAlign val="subscript"/>
      <sz val="11"/>
      <color indexed="8"/>
      <name val="Calibri"/>
      <family val="2"/>
    </font>
    <font>
      <vertAlign val="subscript"/>
      <sz val="11"/>
      <color indexed="8"/>
      <name val="Calibri"/>
      <family val="2"/>
    </font>
    <font>
      <sz val="11"/>
      <color indexed="8"/>
      <name val="Symbol"/>
      <family val="1"/>
      <charset val="2"/>
    </font>
    <font>
      <b/>
      <sz val="11"/>
      <color indexed="9"/>
      <name val="Calibri"/>
      <family val="2"/>
    </font>
    <font>
      <sz val="18"/>
      <color indexed="8"/>
      <name val="Calibri"/>
      <family val="2"/>
    </font>
    <font>
      <vertAlign val="subscript"/>
      <sz val="18"/>
      <color indexed="8"/>
      <name val="Calibri"/>
      <family val="2"/>
    </font>
    <font>
      <sz val="18"/>
      <color indexed="8"/>
      <name val="Symbol"/>
      <family val="1"/>
      <charset val="2"/>
    </font>
    <font>
      <b/>
      <sz val="14"/>
      <color indexed="8"/>
      <name val="Calibri"/>
      <family val="2"/>
    </font>
    <font>
      <b/>
      <vertAlign val="subscript"/>
      <sz val="14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8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0"/>
      <color indexed="8"/>
      <name val="Calibri"/>
      <family val="2"/>
    </font>
    <font>
      <b/>
      <sz val="10"/>
      <color indexed="8"/>
      <name val="Calibri"/>
      <family val="2"/>
    </font>
    <font>
      <b/>
      <vertAlign val="superscript"/>
      <sz val="10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8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6" fillId="0" borderId="0" xfId="0" applyFont="1" applyAlignment="1">
      <alignment vertical="center"/>
    </xf>
    <xf numFmtId="2" fontId="17" fillId="0" borderId="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4" fillId="0" borderId="3" xfId="0" applyFont="1" applyBorder="1" applyAlignment="1">
      <alignment vertical="center"/>
    </xf>
    <xf numFmtId="0" fontId="0" fillId="0" borderId="0" xfId="0" applyAlignment="1">
      <alignment vertical="top" wrapText="1"/>
    </xf>
    <xf numFmtId="2" fontId="17" fillId="0" borderId="4" xfId="0" applyNumberFormat="1" applyFont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6" fillId="4" borderId="0" xfId="0" applyFont="1" applyFill="1" applyAlignment="1">
      <alignment vertical="center"/>
    </xf>
    <xf numFmtId="0" fontId="18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0" fontId="15" fillId="4" borderId="0" xfId="0" applyFont="1" applyFill="1" applyAlignment="1">
      <alignment horizontal="right" vertical="center"/>
    </xf>
    <xf numFmtId="0" fontId="14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20" fillId="4" borderId="0" xfId="0" applyFont="1" applyFill="1" applyAlignment="1">
      <alignment vertical="center"/>
    </xf>
    <xf numFmtId="0" fontId="21" fillId="4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3" fillId="6" borderId="12" xfId="0" applyFont="1" applyFill="1" applyBorder="1" applyAlignment="1" applyProtection="1">
      <alignment vertical="center"/>
      <protection locked="0"/>
    </xf>
    <xf numFmtId="2" fontId="23" fillId="6" borderId="13" xfId="0" applyNumberFormat="1" applyFont="1" applyFill="1" applyBorder="1" applyAlignment="1" applyProtection="1">
      <alignment horizontal="center" vertical="center"/>
      <protection locked="0"/>
    </xf>
    <xf numFmtId="0" fontId="23" fillId="7" borderId="14" xfId="0" applyFont="1" applyFill="1" applyBorder="1" applyAlignment="1" applyProtection="1">
      <alignment vertical="center"/>
      <protection locked="0"/>
    </xf>
    <xf numFmtId="2" fontId="23" fillId="7" borderId="15" xfId="0" applyNumberFormat="1" applyFont="1" applyFill="1" applyBorder="1" applyAlignment="1" applyProtection="1">
      <alignment horizontal="center" vertical="center"/>
      <protection locked="0"/>
    </xf>
    <xf numFmtId="2" fontId="23" fillId="8" borderId="15" xfId="0" applyNumberFormat="1" applyFont="1" applyFill="1" applyBorder="1" applyAlignment="1">
      <alignment horizontal="center" vertical="center"/>
    </xf>
    <xf numFmtId="2" fontId="23" fillId="8" borderId="16" xfId="0" applyNumberFormat="1" applyFont="1" applyFill="1" applyBorder="1" applyAlignment="1">
      <alignment horizontal="center" vertical="center"/>
    </xf>
    <xf numFmtId="2" fontId="23" fillId="9" borderId="15" xfId="0" applyNumberFormat="1" applyFont="1" applyFill="1" applyBorder="1" applyAlignment="1">
      <alignment horizontal="center" vertical="center"/>
    </xf>
    <xf numFmtId="2" fontId="23" fillId="9" borderId="16" xfId="0" applyNumberFormat="1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1" fontId="23" fillId="8" borderId="15" xfId="0" applyNumberFormat="1" applyFont="1" applyFill="1" applyBorder="1" applyAlignment="1">
      <alignment horizontal="center" vertical="center"/>
    </xf>
    <xf numFmtId="1" fontId="23" fillId="9" borderId="15" xfId="0" applyNumberFormat="1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0" xfId="0" applyFont="1"/>
    <xf numFmtId="0" fontId="25" fillId="0" borderId="17" xfId="0" applyFont="1" applyBorder="1" applyAlignment="1">
      <alignment horizontal="right"/>
    </xf>
    <xf numFmtId="0" fontId="25" fillId="0" borderId="17" xfId="0" applyFont="1" applyBorder="1"/>
    <xf numFmtId="0" fontId="25" fillId="3" borderId="0" xfId="0" applyFont="1" applyFill="1" applyAlignment="1">
      <alignment horizontal="right"/>
    </xf>
    <xf numFmtId="2" fontId="25" fillId="3" borderId="0" xfId="0" applyNumberFormat="1" applyFont="1" applyFill="1"/>
    <xf numFmtId="0" fontId="25" fillId="3" borderId="0" xfId="0" applyFont="1" applyFill="1"/>
    <xf numFmtId="0" fontId="0" fillId="4" borderId="0" xfId="0" applyFill="1"/>
    <xf numFmtId="0" fontId="25" fillId="10" borderId="17" xfId="0" applyFont="1" applyFill="1" applyBorder="1" applyProtection="1">
      <protection locked="0"/>
    </xf>
    <xf numFmtId="0" fontId="17" fillId="3" borderId="7" xfId="0" applyFont="1" applyFill="1" applyBorder="1" applyAlignment="1">
      <alignment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0" xfId="0" applyFont="1" applyFill="1" applyAlignment="1">
      <alignment vertical="top" wrapText="1"/>
    </xf>
    <xf numFmtId="0" fontId="0" fillId="0" borderId="3" xfId="0" applyBorder="1" applyAlignment="1">
      <alignment horizontal="left" vertical="center"/>
    </xf>
    <xf numFmtId="0" fontId="14" fillId="3" borderId="10" xfId="0" applyFont="1" applyFill="1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17" fillId="0" borderId="5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13" fillId="2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7" fillId="10" borderId="0" xfId="0" applyFont="1" applyFill="1" applyAlignment="1" applyProtection="1">
      <alignment vertical="top" wrapText="1"/>
      <protection locked="0"/>
    </xf>
    <xf numFmtId="0" fontId="17" fillId="10" borderId="0" xfId="0" applyFont="1" applyFill="1" applyAlignment="1" applyProtection="1">
      <alignment vertical="top"/>
      <protection locked="0"/>
    </xf>
    <xf numFmtId="0" fontId="24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</cellXfs>
  <cellStyles count="1">
    <cellStyle name="Normale" xfId="0" builtinId="0"/>
  </cellStyles>
  <dxfs count="1">
    <dxf>
      <font>
        <b/>
        <i val="0"/>
        <color theme="1"/>
      </font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30</xdr:row>
      <xdr:rowOff>47625</xdr:rowOff>
    </xdr:from>
    <xdr:to>
      <xdr:col>1</xdr:col>
      <xdr:colOff>1143000</xdr:colOff>
      <xdr:row>30</xdr:row>
      <xdr:rowOff>495300</xdr:rowOff>
    </xdr:to>
    <xdr:grpSp>
      <xdr:nvGrpSpPr>
        <xdr:cNvPr id="1200" name="Gruppo 4">
          <a:extLst>
            <a:ext uri="{FF2B5EF4-FFF2-40B4-BE49-F238E27FC236}">
              <a16:creationId xmlns:a16="http://schemas.microsoft.com/office/drawing/2014/main" id="{AC80077F-AF6C-421D-A591-075354935D00}"/>
            </a:ext>
          </a:extLst>
        </xdr:cNvPr>
        <xdr:cNvGrpSpPr>
          <a:grpSpLocks/>
        </xdr:cNvGrpSpPr>
      </xdr:nvGrpSpPr>
      <xdr:grpSpPr bwMode="auto">
        <a:xfrm>
          <a:off x="498021" y="6320518"/>
          <a:ext cx="828675" cy="447675"/>
          <a:chOff x="446617" y="7803091"/>
          <a:chExt cx="830792" cy="441325"/>
        </a:xfrm>
      </xdr:grpSpPr>
      <xdr:sp macro="" textlink="">
        <xdr:nvSpPr>
          <xdr:cNvPr id="2" name="Rettangolo 1">
            <a:extLst>
              <a:ext uri="{FF2B5EF4-FFF2-40B4-BE49-F238E27FC236}">
                <a16:creationId xmlns:a16="http://schemas.microsoft.com/office/drawing/2014/main" id="{D191B43A-A64A-48C2-8F51-570514F039A7}"/>
              </a:ext>
            </a:extLst>
          </xdr:cNvPr>
          <xdr:cNvSpPr/>
        </xdr:nvSpPr>
        <xdr:spPr>
          <a:xfrm>
            <a:off x="446617" y="7803091"/>
            <a:ext cx="830792" cy="441325"/>
          </a:xfrm>
          <a:prstGeom prst="rect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it-IT"/>
          </a:p>
        </xdr:txBody>
      </xdr:sp>
      <xdr:cxnSp macro="">
        <xdr:nvCxnSpPr>
          <xdr:cNvPr id="6" name="Connettore 2 5">
            <a:extLst>
              <a:ext uri="{FF2B5EF4-FFF2-40B4-BE49-F238E27FC236}">
                <a16:creationId xmlns:a16="http://schemas.microsoft.com/office/drawing/2014/main" id="{A218C09D-B26B-4BF4-920F-603EBF27F819}"/>
              </a:ext>
            </a:extLst>
          </xdr:cNvPr>
          <xdr:cNvCxnSpPr>
            <a:stCxn id="2" idx="2"/>
            <a:endCxn id="2" idx="0"/>
          </xdr:cNvCxnSpPr>
        </xdr:nvCxnSpPr>
        <xdr:spPr>
          <a:xfrm flipV="1">
            <a:off x="857238" y="7803091"/>
            <a:ext cx="0" cy="441325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" name="CasellaDiTesto 6">
            <a:extLst>
              <a:ext uri="{FF2B5EF4-FFF2-40B4-BE49-F238E27FC236}">
                <a16:creationId xmlns:a16="http://schemas.microsoft.com/office/drawing/2014/main" id="{6BB56F61-F6EA-4865-BF3B-ABF5C485DEE1}"/>
              </a:ext>
            </a:extLst>
          </xdr:cNvPr>
          <xdr:cNvSpPr txBox="1"/>
        </xdr:nvSpPr>
        <xdr:spPr>
          <a:xfrm>
            <a:off x="628054" y="7915770"/>
            <a:ext cx="219635" cy="1784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it-IT" sz="900"/>
              <a:t>H</a:t>
            </a:r>
          </a:p>
        </xdr:txBody>
      </xdr:sp>
    </xdr:grpSp>
    <xdr:clientData/>
  </xdr:twoCellAnchor>
  <xdr:twoCellAnchor>
    <xdr:from>
      <xdr:col>1</xdr:col>
      <xdr:colOff>28575</xdr:colOff>
      <xdr:row>31</xdr:row>
      <xdr:rowOff>57150</xdr:rowOff>
    </xdr:from>
    <xdr:to>
      <xdr:col>2</xdr:col>
      <xdr:colOff>9525</xdr:colOff>
      <xdr:row>31</xdr:row>
      <xdr:rowOff>514350</xdr:rowOff>
    </xdr:to>
    <xdr:grpSp>
      <xdr:nvGrpSpPr>
        <xdr:cNvPr id="1201" name="Gruppo 7">
          <a:extLst>
            <a:ext uri="{FF2B5EF4-FFF2-40B4-BE49-F238E27FC236}">
              <a16:creationId xmlns:a16="http://schemas.microsoft.com/office/drawing/2014/main" id="{DE3D1B17-3EDE-4EAD-9E39-E97403FC3D51}"/>
            </a:ext>
          </a:extLst>
        </xdr:cNvPr>
        <xdr:cNvGrpSpPr>
          <a:grpSpLocks/>
        </xdr:cNvGrpSpPr>
      </xdr:nvGrpSpPr>
      <xdr:grpSpPr bwMode="auto">
        <a:xfrm>
          <a:off x="212271" y="6921954"/>
          <a:ext cx="1382486" cy="457200"/>
          <a:chOff x="158754" y="8401051"/>
          <a:chExt cx="1439329" cy="460376"/>
        </a:xfrm>
      </xdr:grpSpPr>
      <xdr:sp macro="" textlink="">
        <xdr:nvSpPr>
          <xdr:cNvPr id="4" name="Input manuale 3">
            <a:extLst>
              <a:ext uri="{FF2B5EF4-FFF2-40B4-BE49-F238E27FC236}">
                <a16:creationId xmlns:a16="http://schemas.microsoft.com/office/drawing/2014/main" id="{2E770314-3A23-42E4-AF74-5FEFA3AB85F3}"/>
              </a:ext>
            </a:extLst>
          </xdr:cNvPr>
          <xdr:cNvSpPr/>
        </xdr:nvSpPr>
        <xdr:spPr>
          <a:xfrm>
            <a:off x="454245" y="8401051"/>
            <a:ext cx="819750" cy="450785"/>
          </a:xfrm>
          <a:prstGeom prst="flowChartManualInput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it-IT"/>
          </a:p>
        </xdr:txBody>
      </xdr:sp>
      <xdr:cxnSp macro="">
        <xdr:nvCxnSpPr>
          <xdr:cNvPr id="9" name="Connettore 2 8">
            <a:extLst>
              <a:ext uri="{FF2B5EF4-FFF2-40B4-BE49-F238E27FC236}">
                <a16:creationId xmlns:a16="http://schemas.microsoft.com/office/drawing/2014/main" id="{D46543A5-F8C2-45E8-A4C0-65D6CFFFB4BB}"/>
              </a:ext>
            </a:extLst>
          </xdr:cNvPr>
          <xdr:cNvCxnSpPr/>
        </xdr:nvCxnSpPr>
        <xdr:spPr>
          <a:xfrm flipH="1" flipV="1">
            <a:off x="387522" y="8477780"/>
            <a:ext cx="9532" cy="383647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ttore 2 11">
            <a:extLst>
              <a:ext uri="{FF2B5EF4-FFF2-40B4-BE49-F238E27FC236}">
                <a16:creationId xmlns:a16="http://schemas.microsoft.com/office/drawing/2014/main" id="{E9745A02-60F0-4327-8113-95D14892099D}"/>
              </a:ext>
            </a:extLst>
          </xdr:cNvPr>
          <xdr:cNvCxnSpPr/>
        </xdr:nvCxnSpPr>
        <xdr:spPr>
          <a:xfrm flipV="1">
            <a:off x="1331188" y="8410642"/>
            <a:ext cx="0" cy="441194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CasellaDiTesto 18">
            <a:extLst>
              <a:ext uri="{FF2B5EF4-FFF2-40B4-BE49-F238E27FC236}">
                <a16:creationId xmlns:a16="http://schemas.microsoft.com/office/drawing/2014/main" id="{73B4CAB7-B9D8-4C77-81F5-EF821DC6C860}"/>
              </a:ext>
            </a:extLst>
          </xdr:cNvPr>
          <xdr:cNvSpPr txBox="1"/>
        </xdr:nvSpPr>
        <xdr:spPr>
          <a:xfrm>
            <a:off x="158754" y="8564101"/>
            <a:ext cx="324087" cy="24937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it-IT" sz="9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H</a:t>
            </a:r>
            <a:r>
              <a:rPr kumimoji="0" lang="it-IT" sz="900" b="0" i="0" u="none" strike="noStrike" kern="0" cap="none" spc="0" normalizeH="0" baseline="-2500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1</a:t>
            </a:r>
          </a:p>
        </xdr:txBody>
      </xdr:sp>
      <xdr:sp macro="" textlink="">
        <xdr:nvSpPr>
          <xdr:cNvPr id="24" name="CasellaDiTesto 23">
            <a:extLst>
              <a:ext uri="{FF2B5EF4-FFF2-40B4-BE49-F238E27FC236}">
                <a16:creationId xmlns:a16="http://schemas.microsoft.com/office/drawing/2014/main" id="{EAEB36D5-A592-42DB-89C3-8D4BD75D8EF3}"/>
              </a:ext>
            </a:extLst>
          </xdr:cNvPr>
          <xdr:cNvSpPr txBox="1"/>
        </xdr:nvSpPr>
        <xdr:spPr>
          <a:xfrm>
            <a:off x="1273996" y="8458598"/>
            <a:ext cx="324087" cy="239779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it-IT" sz="9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H</a:t>
            </a:r>
            <a:r>
              <a:rPr kumimoji="0" lang="it-IT" sz="900" b="0" i="0" u="none" strike="noStrike" kern="0" cap="none" spc="0" normalizeH="0" baseline="-2500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2</a:t>
            </a:r>
          </a:p>
        </xdr:txBody>
      </xdr:sp>
    </xdr:grpSp>
    <xdr:clientData/>
  </xdr:twoCellAnchor>
  <xdr:twoCellAnchor>
    <xdr:from>
      <xdr:col>1</xdr:col>
      <xdr:colOff>314325</xdr:colOff>
      <xdr:row>32</xdr:row>
      <xdr:rowOff>38100</xdr:rowOff>
    </xdr:from>
    <xdr:to>
      <xdr:col>1</xdr:col>
      <xdr:colOff>1381125</xdr:colOff>
      <xdr:row>32</xdr:row>
      <xdr:rowOff>533400</xdr:rowOff>
    </xdr:to>
    <xdr:grpSp>
      <xdr:nvGrpSpPr>
        <xdr:cNvPr id="1202" name="Gruppo 9">
          <a:extLst>
            <a:ext uri="{FF2B5EF4-FFF2-40B4-BE49-F238E27FC236}">
              <a16:creationId xmlns:a16="http://schemas.microsoft.com/office/drawing/2014/main" id="{90F6DFF7-61D3-42BD-B955-C566BA387BC7}"/>
            </a:ext>
          </a:extLst>
        </xdr:cNvPr>
        <xdr:cNvGrpSpPr>
          <a:grpSpLocks/>
        </xdr:cNvGrpSpPr>
      </xdr:nvGrpSpPr>
      <xdr:grpSpPr bwMode="auto">
        <a:xfrm>
          <a:off x="498021" y="7494814"/>
          <a:ext cx="1066800" cy="495300"/>
          <a:chOff x="448205" y="8976777"/>
          <a:chExt cx="1063096" cy="492125"/>
        </a:xfrm>
      </xdr:grpSpPr>
      <xdr:sp macro="" textlink="">
        <xdr:nvSpPr>
          <xdr:cNvPr id="3" name="Ritardo 2">
            <a:extLst>
              <a:ext uri="{FF2B5EF4-FFF2-40B4-BE49-F238E27FC236}">
                <a16:creationId xmlns:a16="http://schemas.microsoft.com/office/drawing/2014/main" id="{E66C8A0D-218F-4A8D-96E6-12424615126D}"/>
              </a:ext>
            </a:extLst>
          </xdr:cNvPr>
          <xdr:cNvSpPr/>
        </xdr:nvSpPr>
        <xdr:spPr>
          <a:xfrm rot="16200000">
            <a:off x="615042" y="8809940"/>
            <a:ext cx="492125" cy="825798"/>
          </a:xfrm>
          <a:prstGeom prst="flowChartDelay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it-IT"/>
          </a:p>
        </xdr:txBody>
      </xdr:sp>
      <xdr:cxnSp macro="">
        <xdr:nvCxnSpPr>
          <xdr:cNvPr id="16" name="Connettore 2 15">
            <a:extLst>
              <a:ext uri="{FF2B5EF4-FFF2-40B4-BE49-F238E27FC236}">
                <a16:creationId xmlns:a16="http://schemas.microsoft.com/office/drawing/2014/main" id="{53F84E27-23FA-4BE2-8204-57A3E9C20AE6}"/>
              </a:ext>
            </a:extLst>
          </xdr:cNvPr>
          <xdr:cNvCxnSpPr/>
        </xdr:nvCxnSpPr>
        <xdr:spPr>
          <a:xfrm flipV="1">
            <a:off x="1321462" y="9222840"/>
            <a:ext cx="9492" cy="236599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8" name="CasellaDiTesto 27">
            <a:extLst>
              <a:ext uri="{FF2B5EF4-FFF2-40B4-BE49-F238E27FC236}">
                <a16:creationId xmlns:a16="http://schemas.microsoft.com/office/drawing/2014/main" id="{B100442B-86C1-4BCC-806A-4CBDFB812007}"/>
              </a:ext>
            </a:extLst>
          </xdr:cNvPr>
          <xdr:cNvSpPr txBox="1"/>
        </xdr:nvSpPr>
        <xdr:spPr>
          <a:xfrm>
            <a:off x="1292987" y="9222840"/>
            <a:ext cx="218314" cy="1798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it-IT" sz="900"/>
              <a:t>H</a:t>
            </a:r>
          </a:p>
        </xdr:txBody>
      </xdr:sp>
      <xdr:cxnSp macro="">
        <xdr:nvCxnSpPr>
          <xdr:cNvPr id="30" name="Connettore 2 29">
            <a:extLst>
              <a:ext uri="{FF2B5EF4-FFF2-40B4-BE49-F238E27FC236}">
                <a16:creationId xmlns:a16="http://schemas.microsoft.com/office/drawing/2014/main" id="{0B0C525D-D9F7-430E-8BF7-A41F64939471}"/>
              </a:ext>
            </a:extLst>
          </xdr:cNvPr>
          <xdr:cNvCxnSpPr/>
        </xdr:nvCxnSpPr>
        <xdr:spPr>
          <a:xfrm flipV="1">
            <a:off x="846866" y="9033561"/>
            <a:ext cx="275266" cy="274454"/>
          </a:xfrm>
          <a:prstGeom prst="straightConnector1">
            <a:avLst/>
          </a:prstGeom>
          <a:ln w="6350">
            <a:solidFill>
              <a:schemeClr val="tx1"/>
            </a:solidFill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5" name="CasellaDiTesto 34">
            <a:extLst>
              <a:ext uri="{FF2B5EF4-FFF2-40B4-BE49-F238E27FC236}">
                <a16:creationId xmlns:a16="http://schemas.microsoft.com/office/drawing/2014/main" id="{A5724A15-6A5B-4E42-B4DB-9DBBA1017610}"/>
              </a:ext>
            </a:extLst>
          </xdr:cNvPr>
          <xdr:cNvSpPr txBox="1"/>
        </xdr:nvSpPr>
        <xdr:spPr>
          <a:xfrm>
            <a:off x="799406" y="9024097"/>
            <a:ext cx="218314" cy="17981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it-IT" sz="9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114303</xdr:rowOff>
    </xdr:from>
    <xdr:to>
      <xdr:col>2</xdr:col>
      <xdr:colOff>0</xdr:colOff>
      <xdr:row>4</xdr:row>
      <xdr:rowOff>4</xdr:rowOff>
    </xdr:to>
    <xdr:grpSp>
      <xdr:nvGrpSpPr>
        <xdr:cNvPr id="2049" name="Gruppo 9">
          <a:extLst>
            <a:ext uri="{FF2B5EF4-FFF2-40B4-BE49-F238E27FC236}">
              <a16:creationId xmlns:a16="http://schemas.microsoft.com/office/drawing/2014/main" id="{33C5F794-3FF7-43C2-B522-A227F11401C9}"/>
            </a:ext>
          </a:extLst>
        </xdr:cNvPr>
        <xdr:cNvGrpSpPr>
          <a:grpSpLocks/>
        </xdr:cNvGrpSpPr>
      </xdr:nvGrpSpPr>
      <xdr:grpSpPr bwMode="auto">
        <a:xfrm>
          <a:off x="676275" y="685803"/>
          <a:ext cx="1524000" cy="1266826"/>
          <a:chOff x="448205" y="8961517"/>
          <a:chExt cx="1063096" cy="507385"/>
        </a:xfrm>
      </xdr:grpSpPr>
      <xdr:sp macro="" textlink="">
        <xdr:nvSpPr>
          <xdr:cNvPr id="3" name="Ritardo 2">
            <a:extLst>
              <a:ext uri="{FF2B5EF4-FFF2-40B4-BE49-F238E27FC236}">
                <a16:creationId xmlns:a16="http://schemas.microsoft.com/office/drawing/2014/main" id="{2AA15E9B-5224-46D9-A049-99D714D53028}"/>
              </a:ext>
            </a:extLst>
          </xdr:cNvPr>
          <xdr:cNvSpPr/>
        </xdr:nvSpPr>
        <xdr:spPr>
          <a:xfrm rot="16200000">
            <a:off x="606462" y="8803260"/>
            <a:ext cx="507385" cy="823899"/>
          </a:xfrm>
          <a:prstGeom prst="flowChartDelay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it-IT"/>
          </a:p>
        </xdr:txBody>
      </xdr:sp>
      <xdr:cxnSp macro="">
        <xdr:nvCxnSpPr>
          <xdr:cNvPr id="4" name="Connettore 2 3">
            <a:extLst>
              <a:ext uri="{FF2B5EF4-FFF2-40B4-BE49-F238E27FC236}">
                <a16:creationId xmlns:a16="http://schemas.microsoft.com/office/drawing/2014/main" id="{9D7A02A6-94B0-455C-9F2A-263943A5B31E}"/>
              </a:ext>
            </a:extLst>
          </xdr:cNvPr>
          <xdr:cNvCxnSpPr/>
        </xdr:nvCxnSpPr>
        <xdr:spPr>
          <a:xfrm flipV="1">
            <a:off x="1318615" y="9221094"/>
            <a:ext cx="13289" cy="237337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CasellaDiTesto 4">
            <a:extLst>
              <a:ext uri="{FF2B5EF4-FFF2-40B4-BE49-F238E27FC236}">
                <a16:creationId xmlns:a16="http://schemas.microsoft.com/office/drawing/2014/main" id="{08A3DC71-3224-4DAA-9463-5756941E3309}"/>
              </a:ext>
            </a:extLst>
          </xdr:cNvPr>
          <xdr:cNvSpPr txBox="1"/>
        </xdr:nvSpPr>
        <xdr:spPr>
          <a:xfrm>
            <a:off x="1292037" y="9224585"/>
            <a:ext cx="219264" cy="1780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it-IT" sz="1400" b="1"/>
              <a:t>H</a:t>
            </a:r>
          </a:p>
        </xdr:txBody>
      </xdr:sp>
      <xdr:cxnSp macro="">
        <xdr:nvCxnSpPr>
          <xdr:cNvPr id="6" name="Connettore 2 5">
            <a:extLst>
              <a:ext uri="{FF2B5EF4-FFF2-40B4-BE49-F238E27FC236}">
                <a16:creationId xmlns:a16="http://schemas.microsoft.com/office/drawing/2014/main" id="{E5FA3FF3-7644-4D36-B736-EB2CA6B939AF}"/>
              </a:ext>
            </a:extLst>
          </xdr:cNvPr>
          <xdr:cNvCxnSpPr>
            <a:stCxn id="7" idx="2"/>
          </xdr:cNvCxnSpPr>
        </xdr:nvCxnSpPr>
        <xdr:spPr>
          <a:xfrm flipV="1">
            <a:off x="909988" y="9032622"/>
            <a:ext cx="209295" cy="171021"/>
          </a:xfrm>
          <a:prstGeom prst="straightConnector1">
            <a:avLst/>
          </a:prstGeom>
          <a:ln w="6350">
            <a:solidFill>
              <a:schemeClr val="tx1"/>
            </a:solidFill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" name="CasellaDiTesto 6">
            <a:extLst>
              <a:ext uri="{FF2B5EF4-FFF2-40B4-BE49-F238E27FC236}">
                <a16:creationId xmlns:a16="http://schemas.microsoft.com/office/drawing/2014/main" id="{BFF6737E-2765-420E-80B7-4EB7BD4FFD0A}"/>
              </a:ext>
            </a:extLst>
          </xdr:cNvPr>
          <xdr:cNvSpPr txBox="1"/>
        </xdr:nvSpPr>
        <xdr:spPr>
          <a:xfrm>
            <a:off x="800356" y="9025640"/>
            <a:ext cx="219264" cy="178003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it-IT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R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3</xdr:row>
      <xdr:rowOff>104775</xdr:rowOff>
    </xdr:from>
    <xdr:to>
      <xdr:col>2</xdr:col>
      <xdr:colOff>104775</xdr:colOff>
      <xdr:row>3</xdr:row>
      <xdr:rowOff>1228725</xdr:rowOff>
    </xdr:to>
    <xdr:grpSp>
      <xdr:nvGrpSpPr>
        <xdr:cNvPr id="3075" name="Gruppo 7">
          <a:extLst>
            <a:ext uri="{FF2B5EF4-FFF2-40B4-BE49-F238E27FC236}">
              <a16:creationId xmlns:a16="http://schemas.microsoft.com/office/drawing/2014/main" id="{3959AAD0-F2E8-4126-9D21-8CC43CCF18FB}"/>
            </a:ext>
          </a:extLst>
        </xdr:cNvPr>
        <xdr:cNvGrpSpPr>
          <a:grpSpLocks/>
        </xdr:cNvGrpSpPr>
      </xdr:nvGrpSpPr>
      <xdr:grpSpPr bwMode="auto">
        <a:xfrm>
          <a:off x="333375" y="676275"/>
          <a:ext cx="2295525" cy="1123950"/>
          <a:chOff x="158754" y="8401052"/>
          <a:chExt cx="1473873" cy="460375"/>
        </a:xfrm>
      </xdr:grpSpPr>
      <xdr:sp macro="" textlink="">
        <xdr:nvSpPr>
          <xdr:cNvPr id="27" name="Input manuale 26">
            <a:extLst>
              <a:ext uri="{FF2B5EF4-FFF2-40B4-BE49-F238E27FC236}">
                <a16:creationId xmlns:a16="http://schemas.microsoft.com/office/drawing/2014/main" id="{98E68BF2-A3EC-4129-98E5-0FB211A849C4}"/>
              </a:ext>
            </a:extLst>
          </xdr:cNvPr>
          <xdr:cNvSpPr/>
        </xdr:nvSpPr>
        <xdr:spPr>
          <a:xfrm>
            <a:off x="452305" y="8401052"/>
            <a:ext cx="819498" cy="452572"/>
          </a:xfrm>
          <a:prstGeom prst="flowChartManualInput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it-IT"/>
          </a:p>
        </xdr:txBody>
      </xdr:sp>
      <xdr:cxnSp macro="">
        <xdr:nvCxnSpPr>
          <xdr:cNvPr id="28" name="Connettore 2 27">
            <a:extLst>
              <a:ext uri="{FF2B5EF4-FFF2-40B4-BE49-F238E27FC236}">
                <a16:creationId xmlns:a16="http://schemas.microsoft.com/office/drawing/2014/main" id="{224D1122-549E-4BAC-AD69-45DA04811ACB}"/>
              </a:ext>
            </a:extLst>
          </xdr:cNvPr>
          <xdr:cNvCxnSpPr/>
        </xdr:nvCxnSpPr>
        <xdr:spPr>
          <a:xfrm flipH="1" flipV="1">
            <a:off x="385033" y="8479082"/>
            <a:ext cx="12231" cy="382345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ttore 2 28">
            <a:extLst>
              <a:ext uri="{FF2B5EF4-FFF2-40B4-BE49-F238E27FC236}">
                <a16:creationId xmlns:a16="http://schemas.microsoft.com/office/drawing/2014/main" id="{D71105F8-7965-4130-8F45-B62F559B6A07}"/>
              </a:ext>
            </a:extLst>
          </xdr:cNvPr>
          <xdr:cNvCxnSpPr/>
        </xdr:nvCxnSpPr>
        <xdr:spPr>
          <a:xfrm flipV="1">
            <a:off x="1332960" y="8408855"/>
            <a:ext cx="0" cy="444769"/>
          </a:xfrm>
          <a:prstGeom prst="straightConnector1">
            <a:avLst/>
          </a:prstGeom>
          <a:ln w="6350">
            <a:solidFill>
              <a:schemeClr val="tx1"/>
            </a:solidFill>
            <a:headEnd type="stealth" w="sm" len="med"/>
            <a:tailEnd type="stealth" w="sm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0" name="CasellaDiTesto 29">
            <a:extLst>
              <a:ext uri="{FF2B5EF4-FFF2-40B4-BE49-F238E27FC236}">
                <a16:creationId xmlns:a16="http://schemas.microsoft.com/office/drawing/2014/main" id="{F4F0E7C8-0338-41C7-8EA7-23C2E42E4AA4}"/>
              </a:ext>
            </a:extLst>
          </xdr:cNvPr>
          <xdr:cNvSpPr txBox="1"/>
        </xdr:nvSpPr>
        <xdr:spPr>
          <a:xfrm>
            <a:off x="158754" y="8564914"/>
            <a:ext cx="318014" cy="24969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it-IT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H</a:t>
            </a:r>
            <a:r>
              <a:rPr kumimoji="0" lang="it-IT" sz="1200" b="1" i="0" u="none" strike="noStrike" kern="0" cap="none" spc="0" normalizeH="0" baseline="-2500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1</a:t>
            </a:r>
          </a:p>
        </xdr:txBody>
      </xdr:sp>
      <xdr:sp macro="" textlink="">
        <xdr:nvSpPr>
          <xdr:cNvPr id="31" name="CasellaDiTesto 30">
            <a:extLst>
              <a:ext uri="{FF2B5EF4-FFF2-40B4-BE49-F238E27FC236}">
                <a16:creationId xmlns:a16="http://schemas.microsoft.com/office/drawing/2014/main" id="{27235B2A-9E57-4100-B612-0E0BD481B74F}"/>
              </a:ext>
            </a:extLst>
          </xdr:cNvPr>
          <xdr:cNvSpPr txBox="1"/>
        </xdr:nvSpPr>
        <xdr:spPr>
          <a:xfrm>
            <a:off x="1308497" y="8459574"/>
            <a:ext cx="324130" cy="23799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it-IT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H</a:t>
            </a:r>
            <a:r>
              <a:rPr kumimoji="0" lang="it-IT" sz="1200" b="1" i="0" u="none" strike="noStrike" kern="0" cap="none" spc="0" normalizeH="0" baseline="-2500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2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72"/>
  <sheetViews>
    <sheetView tabSelected="1" zoomScale="140" zoomScaleNormal="140" workbookViewId="0">
      <selection activeCell="H23" sqref="H23"/>
    </sheetView>
  </sheetViews>
  <sheetFormatPr defaultColWidth="9.140625" defaultRowHeight="15" x14ac:dyDescent="0.25"/>
  <cols>
    <col min="1" max="1" width="2.7109375" style="16" customWidth="1"/>
    <col min="2" max="2" width="21" style="2" customWidth="1"/>
    <col min="3" max="3" width="6.42578125" style="3" customWidth="1"/>
    <col min="4" max="4" width="7.140625" style="3" customWidth="1"/>
    <col min="5" max="5" width="18.42578125" style="3" customWidth="1"/>
    <col min="6" max="6" width="10.28515625" style="3" customWidth="1"/>
    <col min="7" max="7" width="10.5703125" style="3" customWidth="1"/>
    <col min="8" max="9" width="9.7109375" style="3" customWidth="1"/>
    <col min="10" max="10" width="1.140625" style="13" customWidth="1"/>
    <col min="11" max="11" width="23.85546875" style="22" customWidth="1"/>
    <col min="12" max="16" width="0" style="13" hidden="1" customWidth="1"/>
    <col min="17" max="17" width="0" style="20" hidden="1" customWidth="1"/>
    <col min="18" max="18" width="10.7109375" style="21" hidden="1" customWidth="1"/>
    <col min="19" max="20" width="0" style="21" hidden="1" customWidth="1"/>
    <col min="21" max="21" width="10.42578125" style="21" hidden="1" customWidth="1"/>
    <col min="22" max="26" width="0" style="13" hidden="1" customWidth="1"/>
    <col min="27" max="64" width="9.140625" style="13"/>
    <col min="65" max="16384" width="9.140625" style="1"/>
  </cols>
  <sheetData>
    <row r="1" spans="1:64" ht="25.5" customHeight="1" thickBot="1" x14ac:dyDescent="0.3">
      <c r="A1" s="15"/>
      <c r="B1" s="58" t="s">
        <v>13</v>
      </c>
      <c r="C1" s="59"/>
      <c r="D1" s="59"/>
      <c r="E1" s="59"/>
      <c r="F1" s="59"/>
      <c r="G1" s="59"/>
      <c r="H1" s="59"/>
      <c r="I1" s="59"/>
      <c r="J1" s="19"/>
    </row>
    <row r="2" spans="1:64" ht="18" customHeight="1" x14ac:dyDescent="0.25">
      <c r="A2" s="15"/>
      <c r="B2" s="4"/>
      <c r="C2" s="5"/>
      <c r="D2" s="5"/>
      <c r="E2" s="5"/>
      <c r="F2" s="5"/>
      <c r="G2" s="5"/>
      <c r="H2" s="5"/>
      <c r="I2" s="5"/>
      <c r="J2" s="19"/>
    </row>
    <row r="3" spans="1:64" ht="17.25" customHeight="1" x14ac:dyDescent="0.25">
      <c r="A3" s="15"/>
      <c r="B3" s="48" t="s">
        <v>15</v>
      </c>
      <c r="C3" s="61" t="s">
        <v>3</v>
      </c>
      <c r="D3" s="62"/>
      <c r="E3" s="62"/>
      <c r="F3" s="62"/>
      <c r="G3" s="62"/>
      <c r="H3" s="62"/>
      <c r="I3" s="62"/>
      <c r="J3" s="19"/>
    </row>
    <row r="4" spans="1:64" ht="17.25" customHeight="1" x14ac:dyDescent="0.25">
      <c r="B4" s="11"/>
      <c r="C4" s="62"/>
      <c r="D4" s="62"/>
      <c r="E4" s="62"/>
      <c r="F4" s="62"/>
      <c r="G4" s="62"/>
      <c r="H4" s="62"/>
      <c r="I4" s="62"/>
    </row>
    <row r="5" spans="1:64" ht="15.75" thickBot="1" x14ac:dyDescent="0.3"/>
    <row r="6" spans="1:64" s="6" customFormat="1" ht="20.25" customHeight="1" x14ac:dyDescent="0.25">
      <c r="A6" s="17"/>
      <c r="B6" s="45" t="s">
        <v>4</v>
      </c>
      <c r="C6" s="46" t="s">
        <v>0</v>
      </c>
      <c r="D6" s="46" t="s">
        <v>32</v>
      </c>
      <c r="E6" s="46" t="s">
        <v>7</v>
      </c>
      <c r="F6" s="46" t="s">
        <v>5</v>
      </c>
      <c r="G6" s="46" t="s">
        <v>6</v>
      </c>
      <c r="H6" s="46" t="s">
        <v>33</v>
      </c>
      <c r="I6" s="47" t="s">
        <v>34</v>
      </c>
      <c r="J6" s="14"/>
      <c r="K6" s="24" t="s">
        <v>2</v>
      </c>
      <c r="L6" s="33" t="s">
        <v>16</v>
      </c>
      <c r="M6" s="33" t="s">
        <v>17</v>
      </c>
      <c r="N6" s="33" t="s">
        <v>18</v>
      </c>
      <c r="O6" s="33" t="s">
        <v>19</v>
      </c>
      <c r="P6" s="33" t="s">
        <v>20</v>
      </c>
      <c r="Q6" s="33" t="s">
        <v>20</v>
      </c>
      <c r="R6" s="33" t="s">
        <v>21</v>
      </c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</row>
    <row r="7" spans="1:64" s="6" customFormat="1" ht="15.75" customHeight="1" x14ac:dyDescent="0.25">
      <c r="A7" s="17">
        <v>1</v>
      </c>
      <c r="B7" s="27" t="s">
        <v>35</v>
      </c>
      <c r="C7" s="34">
        <v>1</v>
      </c>
      <c r="D7" s="28">
        <v>2.4</v>
      </c>
      <c r="E7" s="28" t="s">
        <v>26</v>
      </c>
      <c r="F7" s="28">
        <v>131.30000000000001</v>
      </c>
      <c r="G7" s="28">
        <v>1</v>
      </c>
      <c r="H7" s="29">
        <f>IF(B7&lt;&gt;"",+F7*G7,"")</f>
        <v>131.30000000000001</v>
      </c>
      <c r="I7" s="30">
        <f>IF(B7&lt;&gt;"",+D7*H7,"")</f>
        <v>315.12</v>
      </c>
      <c r="J7" s="14"/>
      <c r="K7" s="23" t="str">
        <f>IF(R7=6,IF(D7&lt;2,"Altezza &lt; 2 metri !!",""),IF(R7=0,"","Dati incompleti"))</f>
        <v/>
      </c>
      <c r="L7" s="33">
        <f t="shared" ref="L7:Q7" si="0">IF(B7&lt;&gt;"",1,0)</f>
        <v>1</v>
      </c>
      <c r="M7" s="33">
        <f t="shared" si="0"/>
        <v>1</v>
      </c>
      <c r="N7" s="33">
        <f t="shared" si="0"/>
        <v>1</v>
      </c>
      <c r="O7" s="33">
        <f t="shared" si="0"/>
        <v>1</v>
      </c>
      <c r="P7" s="33">
        <f t="shared" si="0"/>
        <v>1</v>
      </c>
      <c r="Q7" s="33">
        <f t="shared" si="0"/>
        <v>1</v>
      </c>
      <c r="R7" s="33">
        <f>L7+M7+N7+O7+P7+Q7</f>
        <v>6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</row>
    <row r="8" spans="1:64" s="6" customFormat="1" ht="15.75" customHeight="1" x14ac:dyDescent="0.25">
      <c r="A8" s="17">
        <v>2</v>
      </c>
      <c r="B8" s="25" t="s">
        <v>36</v>
      </c>
      <c r="C8" s="35">
        <f>IF(B8&lt;&gt;"",C7+1,"")</f>
        <v>2</v>
      </c>
      <c r="D8" s="26">
        <v>2.4</v>
      </c>
      <c r="E8" s="26" t="s">
        <v>26</v>
      </c>
      <c r="F8" s="26">
        <v>11</v>
      </c>
      <c r="G8" s="26">
        <v>1</v>
      </c>
      <c r="H8" s="31">
        <f t="shared" ref="H8:H26" si="1">IF(B8&lt;&gt;"",+F8*G8,"")</f>
        <v>11</v>
      </c>
      <c r="I8" s="32">
        <f t="shared" ref="I8:I26" si="2">IF(B8&lt;&gt;"",+D8*H8,"")</f>
        <v>26.4</v>
      </c>
      <c r="J8" s="14"/>
      <c r="K8" s="23" t="str">
        <f t="shared" ref="K8:K26" si="3">IF(R8=6,IF(D8&lt;2,"Altezza &lt; 2 metri !!",""),IF(R8=0,"","Dati incompleti"))</f>
        <v/>
      </c>
      <c r="L8" s="33">
        <f t="shared" ref="L8:L26" si="4">IF(B8&lt;&gt;"",1,0)</f>
        <v>1</v>
      </c>
      <c r="M8" s="33">
        <f t="shared" ref="M8:M26" si="5">IF(C8&lt;&gt;"",1,0)</f>
        <v>1</v>
      </c>
      <c r="N8" s="33">
        <f t="shared" ref="N8:N26" si="6">IF(D8&lt;&gt;"",1,0)</f>
        <v>1</v>
      </c>
      <c r="O8" s="33">
        <f t="shared" ref="O8:O26" si="7">IF(E8&lt;&gt;"",1,0)</f>
        <v>1</v>
      </c>
      <c r="P8" s="33">
        <f t="shared" ref="P8:P26" si="8">IF(F8&lt;&gt;"",1,0)</f>
        <v>1</v>
      </c>
      <c r="Q8" s="33">
        <f t="shared" ref="Q8:Q26" si="9">IF(G8&lt;&gt;"",1,0)</f>
        <v>1</v>
      </c>
      <c r="R8" s="33">
        <f t="shared" ref="R8:R26" si="10">L8+M8+N8+O8+P8+Q8</f>
        <v>6</v>
      </c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</row>
    <row r="9" spans="1:64" s="6" customFormat="1" ht="15.75" customHeight="1" x14ac:dyDescent="0.25">
      <c r="A9" s="17">
        <v>3</v>
      </c>
      <c r="B9" s="27" t="s">
        <v>37</v>
      </c>
      <c r="C9" s="34">
        <f t="shared" ref="C9:C26" si="11">IF(B9&lt;&gt;"",C8+1,"")</f>
        <v>3</v>
      </c>
      <c r="D9" s="28">
        <v>3.6</v>
      </c>
      <c r="E9" s="28" t="s">
        <v>26</v>
      </c>
      <c r="F9" s="28">
        <v>165.2</v>
      </c>
      <c r="G9" s="28">
        <v>1</v>
      </c>
      <c r="H9" s="29">
        <f t="shared" si="1"/>
        <v>165.2</v>
      </c>
      <c r="I9" s="30">
        <f t="shared" si="2"/>
        <v>594.72</v>
      </c>
      <c r="J9" s="14"/>
      <c r="K9" s="23" t="str">
        <f t="shared" si="3"/>
        <v/>
      </c>
      <c r="L9" s="33">
        <f t="shared" si="4"/>
        <v>1</v>
      </c>
      <c r="M9" s="33">
        <f t="shared" si="5"/>
        <v>1</v>
      </c>
      <c r="N9" s="33">
        <f t="shared" si="6"/>
        <v>1</v>
      </c>
      <c r="O9" s="33">
        <f t="shared" si="7"/>
        <v>1</v>
      </c>
      <c r="P9" s="33">
        <f t="shared" si="8"/>
        <v>1</v>
      </c>
      <c r="Q9" s="33">
        <f t="shared" si="9"/>
        <v>1</v>
      </c>
      <c r="R9" s="33">
        <f t="shared" si="10"/>
        <v>6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</row>
    <row r="10" spans="1:64" s="6" customFormat="1" ht="15.75" customHeight="1" x14ac:dyDescent="0.25">
      <c r="A10" s="17">
        <v>4</v>
      </c>
      <c r="B10" s="25" t="s">
        <v>38</v>
      </c>
      <c r="C10" s="35">
        <f t="shared" si="11"/>
        <v>4</v>
      </c>
      <c r="D10" s="26">
        <v>2</v>
      </c>
      <c r="E10" s="26" t="s">
        <v>26</v>
      </c>
      <c r="F10" s="26">
        <v>3.7</v>
      </c>
      <c r="G10" s="26">
        <v>1</v>
      </c>
      <c r="H10" s="31">
        <f t="shared" si="1"/>
        <v>3.7</v>
      </c>
      <c r="I10" s="32">
        <f t="shared" si="2"/>
        <v>7.4</v>
      </c>
      <c r="J10" s="14"/>
      <c r="K10" s="23" t="str">
        <f t="shared" si="3"/>
        <v/>
      </c>
      <c r="L10" s="33">
        <f t="shared" si="4"/>
        <v>1</v>
      </c>
      <c r="M10" s="33">
        <f t="shared" si="5"/>
        <v>1</v>
      </c>
      <c r="N10" s="33">
        <f t="shared" si="6"/>
        <v>1</v>
      </c>
      <c r="O10" s="33">
        <f t="shared" si="7"/>
        <v>1</v>
      </c>
      <c r="P10" s="33">
        <f t="shared" si="8"/>
        <v>1</v>
      </c>
      <c r="Q10" s="33">
        <f t="shared" si="9"/>
        <v>1</v>
      </c>
      <c r="R10" s="33">
        <f t="shared" si="10"/>
        <v>6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</row>
    <row r="11" spans="1:64" s="6" customFormat="1" ht="15.75" customHeight="1" x14ac:dyDescent="0.25">
      <c r="A11" s="17">
        <v>5</v>
      </c>
      <c r="B11" s="27" t="s">
        <v>39</v>
      </c>
      <c r="C11" s="34">
        <f t="shared" si="11"/>
        <v>5</v>
      </c>
      <c r="D11" s="28">
        <v>2.15</v>
      </c>
      <c r="E11" s="28" t="s">
        <v>26</v>
      </c>
      <c r="F11" s="28">
        <v>1.7</v>
      </c>
      <c r="G11" s="28">
        <v>2</v>
      </c>
      <c r="H11" s="29">
        <f t="shared" si="1"/>
        <v>3.4</v>
      </c>
      <c r="I11" s="30">
        <f t="shared" si="2"/>
        <v>7.31</v>
      </c>
      <c r="J11" s="14"/>
      <c r="K11" s="23" t="str">
        <f t="shared" si="3"/>
        <v/>
      </c>
      <c r="L11" s="33">
        <f t="shared" si="4"/>
        <v>1</v>
      </c>
      <c r="M11" s="33">
        <f t="shared" si="5"/>
        <v>1</v>
      </c>
      <c r="N11" s="33">
        <f t="shared" si="6"/>
        <v>1</v>
      </c>
      <c r="O11" s="33">
        <f t="shared" si="7"/>
        <v>1</v>
      </c>
      <c r="P11" s="33">
        <f t="shared" si="8"/>
        <v>1</v>
      </c>
      <c r="Q11" s="33">
        <f t="shared" si="9"/>
        <v>1</v>
      </c>
      <c r="R11" s="33">
        <f t="shared" si="10"/>
        <v>6</v>
      </c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</row>
    <row r="12" spans="1:64" s="6" customFormat="1" ht="15.75" customHeight="1" x14ac:dyDescent="0.25">
      <c r="A12" s="17">
        <v>6</v>
      </c>
      <c r="B12" s="25" t="s">
        <v>40</v>
      </c>
      <c r="C12" s="35">
        <f t="shared" si="11"/>
        <v>6</v>
      </c>
      <c r="D12" s="26">
        <v>3.21</v>
      </c>
      <c r="E12" s="26" t="s">
        <v>26</v>
      </c>
      <c r="F12" s="26">
        <v>6.3</v>
      </c>
      <c r="G12" s="26">
        <v>1</v>
      </c>
      <c r="H12" s="31">
        <f t="shared" si="1"/>
        <v>6.3</v>
      </c>
      <c r="I12" s="32">
        <f t="shared" si="2"/>
        <v>20.222999999999999</v>
      </c>
      <c r="J12" s="14"/>
      <c r="K12" s="23" t="str">
        <f t="shared" si="3"/>
        <v/>
      </c>
      <c r="L12" s="33">
        <f t="shared" si="4"/>
        <v>1</v>
      </c>
      <c r="M12" s="33">
        <f t="shared" si="5"/>
        <v>1</v>
      </c>
      <c r="N12" s="33">
        <f t="shared" si="6"/>
        <v>1</v>
      </c>
      <c r="O12" s="33">
        <f t="shared" si="7"/>
        <v>1</v>
      </c>
      <c r="P12" s="33">
        <f t="shared" si="8"/>
        <v>1</v>
      </c>
      <c r="Q12" s="33">
        <f t="shared" si="9"/>
        <v>1</v>
      </c>
      <c r="R12" s="33">
        <f t="shared" si="10"/>
        <v>6</v>
      </c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64" s="6" customFormat="1" ht="15.75" customHeight="1" x14ac:dyDescent="0.25">
      <c r="A13" s="17">
        <v>7</v>
      </c>
      <c r="B13" s="27" t="s">
        <v>41</v>
      </c>
      <c r="C13" s="34">
        <f t="shared" si="11"/>
        <v>7</v>
      </c>
      <c r="D13" s="28">
        <v>2.87</v>
      </c>
      <c r="E13" s="28" t="s">
        <v>26</v>
      </c>
      <c r="F13" s="28">
        <v>1.8</v>
      </c>
      <c r="G13" s="28">
        <v>1</v>
      </c>
      <c r="H13" s="29">
        <f t="shared" si="1"/>
        <v>1.8</v>
      </c>
      <c r="I13" s="30">
        <f t="shared" si="2"/>
        <v>5.1660000000000004</v>
      </c>
      <c r="J13" s="14"/>
      <c r="K13" s="23" t="str">
        <f t="shared" si="3"/>
        <v/>
      </c>
      <c r="L13" s="33">
        <f t="shared" si="4"/>
        <v>1</v>
      </c>
      <c r="M13" s="33">
        <f t="shared" si="5"/>
        <v>1</v>
      </c>
      <c r="N13" s="33">
        <f t="shared" si="6"/>
        <v>1</v>
      </c>
      <c r="O13" s="33">
        <f t="shared" si="7"/>
        <v>1</v>
      </c>
      <c r="P13" s="33">
        <f t="shared" si="8"/>
        <v>1</v>
      </c>
      <c r="Q13" s="33">
        <f t="shared" si="9"/>
        <v>1</v>
      </c>
      <c r="R13" s="33">
        <f t="shared" si="10"/>
        <v>6</v>
      </c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</row>
    <row r="14" spans="1:64" s="6" customFormat="1" ht="15.75" customHeight="1" x14ac:dyDescent="0.25">
      <c r="A14" s="17">
        <v>8</v>
      </c>
      <c r="B14" s="25"/>
      <c r="C14" s="35" t="str">
        <f t="shared" si="11"/>
        <v/>
      </c>
      <c r="D14" s="26"/>
      <c r="E14" s="26"/>
      <c r="F14" s="26"/>
      <c r="G14" s="26"/>
      <c r="H14" s="31" t="str">
        <f t="shared" si="1"/>
        <v/>
      </c>
      <c r="I14" s="32" t="str">
        <f t="shared" si="2"/>
        <v/>
      </c>
      <c r="J14" s="14"/>
      <c r="K14" s="23" t="str">
        <f t="shared" si="3"/>
        <v/>
      </c>
      <c r="L14" s="33">
        <f t="shared" si="4"/>
        <v>0</v>
      </c>
      <c r="M14" s="33">
        <f t="shared" si="5"/>
        <v>0</v>
      </c>
      <c r="N14" s="33">
        <f t="shared" si="6"/>
        <v>0</v>
      </c>
      <c r="O14" s="33">
        <f t="shared" si="7"/>
        <v>0</v>
      </c>
      <c r="P14" s="33">
        <f t="shared" si="8"/>
        <v>0</v>
      </c>
      <c r="Q14" s="33">
        <f t="shared" si="9"/>
        <v>0</v>
      </c>
      <c r="R14" s="33">
        <f t="shared" si="10"/>
        <v>0</v>
      </c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</row>
    <row r="15" spans="1:64" s="6" customFormat="1" ht="15.75" customHeight="1" x14ac:dyDescent="0.25">
      <c r="A15" s="17">
        <v>9</v>
      </c>
      <c r="B15" s="27"/>
      <c r="C15" s="34" t="str">
        <f t="shared" si="11"/>
        <v/>
      </c>
      <c r="D15" s="28"/>
      <c r="E15" s="28"/>
      <c r="F15" s="28"/>
      <c r="G15" s="28"/>
      <c r="H15" s="29" t="str">
        <f t="shared" si="1"/>
        <v/>
      </c>
      <c r="I15" s="30" t="str">
        <f t="shared" si="2"/>
        <v/>
      </c>
      <c r="J15" s="14"/>
      <c r="K15" s="23" t="str">
        <f t="shared" si="3"/>
        <v/>
      </c>
      <c r="L15" s="33">
        <f t="shared" si="4"/>
        <v>0</v>
      </c>
      <c r="M15" s="33">
        <f t="shared" si="5"/>
        <v>0</v>
      </c>
      <c r="N15" s="33">
        <f t="shared" si="6"/>
        <v>0</v>
      </c>
      <c r="O15" s="33">
        <f t="shared" si="7"/>
        <v>0</v>
      </c>
      <c r="P15" s="33">
        <f t="shared" si="8"/>
        <v>0</v>
      </c>
      <c r="Q15" s="33">
        <f t="shared" si="9"/>
        <v>0</v>
      </c>
      <c r="R15" s="33">
        <f t="shared" si="10"/>
        <v>0</v>
      </c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</row>
    <row r="16" spans="1:64" s="6" customFormat="1" ht="15.75" customHeight="1" x14ac:dyDescent="0.25">
      <c r="A16" s="17">
        <v>10</v>
      </c>
      <c r="B16" s="25"/>
      <c r="C16" s="35" t="str">
        <f t="shared" si="11"/>
        <v/>
      </c>
      <c r="D16" s="26"/>
      <c r="E16" s="26"/>
      <c r="F16" s="26"/>
      <c r="G16" s="26"/>
      <c r="H16" s="31" t="str">
        <f t="shared" si="1"/>
        <v/>
      </c>
      <c r="I16" s="32" t="str">
        <f t="shared" si="2"/>
        <v/>
      </c>
      <c r="J16" s="14"/>
      <c r="K16" s="23" t="str">
        <f t="shared" si="3"/>
        <v/>
      </c>
      <c r="L16" s="33">
        <f t="shared" si="4"/>
        <v>0</v>
      </c>
      <c r="M16" s="33">
        <f t="shared" si="5"/>
        <v>0</v>
      </c>
      <c r="N16" s="33">
        <f t="shared" si="6"/>
        <v>0</v>
      </c>
      <c r="O16" s="33">
        <f t="shared" si="7"/>
        <v>0</v>
      </c>
      <c r="P16" s="33">
        <f t="shared" si="8"/>
        <v>0</v>
      </c>
      <c r="Q16" s="33">
        <f t="shared" si="9"/>
        <v>0</v>
      </c>
      <c r="R16" s="33">
        <f t="shared" si="10"/>
        <v>0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</row>
    <row r="17" spans="1:64" s="6" customFormat="1" ht="15.75" customHeight="1" x14ac:dyDescent="0.25">
      <c r="A17" s="17">
        <v>11</v>
      </c>
      <c r="B17" s="27"/>
      <c r="C17" s="34" t="str">
        <f t="shared" si="11"/>
        <v/>
      </c>
      <c r="D17" s="28"/>
      <c r="E17" s="28"/>
      <c r="F17" s="28"/>
      <c r="G17" s="28"/>
      <c r="H17" s="29" t="str">
        <f t="shared" si="1"/>
        <v/>
      </c>
      <c r="I17" s="30" t="str">
        <f t="shared" si="2"/>
        <v/>
      </c>
      <c r="J17" s="14"/>
      <c r="K17" s="23" t="str">
        <f t="shared" si="3"/>
        <v/>
      </c>
      <c r="L17" s="33">
        <f t="shared" si="4"/>
        <v>0</v>
      </c>
      <c r="M17" s="33">
        <f t="shared" si="5"/>
        <v>0</v>
      </c>
      <c r="N17" s="33">
        <f t="shared" si="6"/>
        <v>0</v>
      </c>
      <c r="O17" s="33">
        <f t="shared" si="7"/>
        <v>0</v>
      </c>
      <c r="P17" s="33">
        <f t="shared" si="8"/>
        <v>0</v>
      </c>
      <c r="Q17" s="33">
        <f t="shared" si="9"/>
        <v>0</v>
      </c>
      <c r="R17" s="33">
        <f t="shared" si="10"/>
        <v>0</v>
      </c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</row>
    <row r="18" spans="1:64" s="6" customFormat="1" ht="15.75" customHeight="1" x14ac:dyDescent="0.25">
      <c r="A18" s="17">
        <v>12</v>
      </c>
      <c r="B18" s="25"/>
      <c r="C18" s="35" t="str">
        <f t="shared" si="11"/>
        <v/>
      </c>
      <c r="D18" s="26"/>
      <c r="E18" s="26"/>
      <c r="F18" s="26"/>
      <c r="G18" s="26"/>
      <c r="H18" s="31" t="str">
        <f t="shared" si="1"/>
        <v/>
      </c>
      <c r="I18" s="32" t="str">
        <f t="shared" si="2"/>
        <v/>
      </c>
      <c r="J18" s="14"/>
      <c r="K18" s="23" t="str">
        <f t="shared" si="3"/>
        <v/>
      </c>
      <c r="L18" s="33">
        <f t="shared" si="4"/>
        <v>0</v>
      </c>
      <c r="M18" s="33">
        <f t="shared" si="5"/>
        <v>0</v>
      </c>
      <c r="N18" s="33">
        <f t="shared" si="6"/>
        <v>0</v>
      </c>
      <c r="O18" s="33">
        <f t="shared" si="7"/>
        <v>0</v>
      </c>
      <c r="P18" s="33">
        <f t="shared" si="8"/>
        <v>0</v>
      </c>
      <c r="Q18" s="33">
        <f t="shared" si="9"/>
        <v>0</v>
      </c>
      <c r="R18" s="33">
        <f t="shared" si="10"/>
        <v>0</v>
      </c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</row>
    <row r="19" spans="1:64" s="6" customFormat="1" ht="15.75" customHeight="1" x14ac:dyDescent="0.25">
      <c r="A19" s="17">
        <v>13</v>
      </c>
      <c r="B19" s="27"/>
      <c r="C19" s="34" t="str">
        <f t="shared" si="11"/>
        <v/>
      </c>
      <c r="D19" s="28"/>
      <c r="E19" s="28"/>
      <c r="F19" s="28"/>
      <c r="G19" s="28"/>
      <c r="H19" s="29" t="str">
        <f t="shared" si="1"/>
        <v/>
      </c>
      <c r="I19" s="30" t="str">
        <f t="shared" si="2"/>
        <v/>
      </c>
      <c r="J19" s="14"/>
      <c r="K19" s="23" t="str">
        <f t="shared" si="3"/>
        <v/>
      </c>
      <c r="L19" s="33">
        <f t="shared" si="4"/>
        <v>0</v>
      </c>
      <c r="M19" s="33">
        <f t="shared" si="5"/>
        <v>0</v>
      </c>
      <c r="N19" s="33">
        <f t="shared" si="6"/>
        <v>0</v>
      </c>
      <c r="O19" s="33">
        <f t="shared" si="7"/>
        <v>0</v>
      </c>
      <c r="P19" s="33">
        <f t="shared" si="8"/>
        <v>0</v>
      </c>
      <c r="Q19" s="33">
        <f t="shared" si="9"/>
        <v>0</v>
      </c>
      <c r="R19" s="33">
        <f t="shared" si="10"/>
        <v>0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</row>
    <row r="20" spans="1:64" s="6" customFormat="1" ht="15.75" customHeight="1" x14ac:dyDescent="0.25">
      <c r="A20" s="17">
        <v>14</v>
      </c>
      <c r="B20" s="25"/>
      <c r="C20" s="35" t="str">
        <f t="shared" si="11"/>
        <v/>
      </c>
      <c r="D20" s="26"/>
      <c r="E20" s="26"/>
      <c r="F20" s="26"/>
      <c r="G20" s="26"/>
      <c r="H20" s="31" t="str">
        <f t="shared" si="1"/>
        <v/>
      </c>
      <c r="I20" s="32" t="str">
        <f t="shared" si="2"/>
        <v/>
      </c>
      <c r="J20" s="14"/>
      <c r="K20" s="23" t="str">
        <f t="shared" si="3"/>
        <v/>
      </c>
      <c r="L20" s="33">
        <f t="shared" si="4"/>
        <v>0</v>
      </c>
      <c r="M20" s="33">
        <f t="shared" si="5"/>
        <v>0</v>
      </c>
      <c r="N20" s="33">
        <f t="shared" si="6"/>
        <v>0</v>
      </c>
      <c r="O20" s="33">
        <f t="shared" si="7"/>
        <v>0</v>
      </c>
      <c r="P20" s="33">
        <f t="shared" si="8"/>
        <v>0</v>
      </c>
      <c r="Q20" s="33">
        <f t="shared" si="9"/>
        <v>0</v>
      </c>
      <c r="R20" s="33">
        <f t="shared" si="10"/>
        <v>0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</row>
    <row r="21" spans="1:64" s="6" customFormat="1" ht="15.75" customHeight="1" x14ac:dyDescent="0.25">
      <c r="A21" s="17">
        <v>15</v>
      </c>
      <c r="B21" s="27"/>
      <c r="C21" s="34" t="str">
        <f t="shared" si="11"/>
        <v/>
      </c>
      <c r="D21" s="28"/>
      <c r="E21" s="28"/>
      <c r="F21" s="28"/>
      <c r="G21" s="28"/>
      <c r="H21" s="29" t="str">
        <f t="shared" si="1"/>
        <v/>
      </c>
      <c r="I21" s="30" t="str">
        <f t="shared" si="2"/>
        <v/>
      </c>
      <c r="J21" s="14"/>
      <c r="K21" s="23" t="str">
        <f t="shared" si="3"/>
        <v/>
      </c>
      <c r="L21" s="33">
        <f t="shared" si="4"/>
        <v>0</v>
      </c>
      <c r="M21" s="33">
        <f t="shared" si="5"/>
        <v>0</v>
      </c>
      <c r="N21" s="33">
        <f t="shared" si="6"/>
        <v>0</v>
      </c>
      <c r="O21" s="33">
        <f t="shared" si="7"/>
        <v>0</v>
      </c>
      <c r="P21" s="33">
        <f t="shared" si="8"/>
        <v>0</v>
      </c>
      <c r="Q21" s="33">
        <f t="shared" si="9"/>
        <v>0</v>
      </c>
      <c r="R21" s="33">
        <f t="shared" si="10"/>
        <v>0</v>
      </c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</row>
    <row r="22" spans="1:64" s="6" customFormat="1" ht="15.75" customHeight="1" x14ac:dyDescent="0.25">
      <c r="A22" s="17">
        <v>16</v>
      </c>
      <c r="B22" s="25"/>
      <c r="C22" s="35" t="str">
        <f t="shared" si="11"/>
        <v/>
      </c>
      <c r="D22" s="26"/>
      <c r="E22" s="26"/>
      <c r="F22" s="26"/>
      <c r="G22" s="26"/>
      <c r="H22" s="31" t="str">
        <f t="shared" si="1"/>
        <v/>
      </c>
      <c r="I22" s="32" t="str">
        <f t="shared" si="2"/>
        <v/>
      </c>
      <c r="J22" s="14"/>
      <c r="K22" s="23" t="str">
        <f t="shared" si="3"/>
        <v/>
      </c>
      <c r="L22" s="33">
        <f t="shared" si="4"/>
        <v>0</v>
      </c>
      <c r="M22" s="33">
        <f t="shared" si="5"/>
        <v>0</v>
      </c>
      <c r="N22" s="33">
        <f t="shared" si="6"/>
        <v>0</v>
      </c>
      <c r="O22" s="33">
        <f t="shared" si="7"/>
        <v>0</v>
      </c>
      <c r="P22" s="33">
        <f t="shared" si="8"/>
        <v>0</v>
      </c>
      <c r="Q22" s="33">
        <f t="shared" si="9"/>
        <v>0</v>
      </c>
      <c r="R22" s="33">
        <f t="shared" si="10"/>
        <v>0</v>
      </c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</row>
    <row r="23" spans="1:64" s="6" customFormat="1" ht="15.75" customHeight="1" x14ac:dyDescent="0.25">
      <c r="A23" s="17">
        <v>17</v>
      </c>
      <c r="B23" s="27"/>
      <c r="C23" s="34" t="str">
        <f t="shared" si="11"/>
        <v/>
      </c>
      <c r="D23" s="28"/>
      <c r="E23" s="28"/>
      <c r="F23" s="28"/>
      <c r="G23" s="28"/>
      <c r="H23" s="29" t="str">
        <f t="shared" si="1"/>
        <v/>
      </c>
      <c r="I23" s="30" t="str">
        <f t="shared" si="2"/>
        <v/>
      </c>
      <c r="J23" s="14"/>
      <c r="K23" s="23" t="str">
        <f t="shared" si="3"/>
        <v/>
      </c>
      <c r="L23" s="33">
        <f t="shared" si="4"/>
        <v>0</v>
      </c>
      <c r="M23" s="33">
        <f t="shared" si="5"/>
        <v>0</v>
      </c>
      <c r="N23" s="33">
        <f t="shared" si="6"/>
        <v>0</v>
      </c>
      <c r="O23" s="33">
        <f t="shared" si="7"/>
        <v>0</v>
      </c>
      <c r="P23" s="33">
        <f t="shared" si="8"/>
        <v>0</v>
      </c>
      <c r="Q23" s="33">
        <f t="shared" si="9"/>
        <v>0</v>
      </c>
      <c r="R23" s="33">
        <f t="shared" si="10"/>
        <v>0</v>
      </c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</row>
    <row r="24" spans="1:64" s="6" customFormat="1" ht="15.75" customHeight="1" x14ac:dyDescent="0.25">
      <c r="A24" s="17">
        <v>18</v>
      </c>
      <c r="B24" s="25"/>
      <c r="C24" s="35" t="str">
        <f t="shared" si="11"/>
        <v/>
      </c>
      <c r="D24" s="26"/>
      <c r="E24" s="26"/>
      <c r="F24" s="26"/>
      <c r="G24" s="26"/>
      <c r="H24" s="31" t="str">
        <f t="shared" si="1"/>
        <v/>
      </c>
      <c r="I24" s="32" t="str">
        <f t="shared" si="2"/>
        <v/>
      </c>
      <c r="J24" s="14"/>
      <c r="K24" s="23" t="str">
        <f t="shared" si="3"/>
        <v/>
      </c>
      <c r="L24" s="33">
        <f t="shared" si="4"/>
        <v>0</v>
      </c>
      <c r="M24" s="33">
        <f t="shared" si="5"/>
        <v>0</v>
      </c>
      <c r="N24" s="33">
        <f t="shared" si="6"/>
        <v>0</v>
      </c>
      <c r="O24" s="33">
        <f t="shared" si="7"/>
        <v>0</v>
      </c>
      <c r="P24" s="33">
        <f t="shared" si="8"/>
        <v>0</v>
      </c>
      <c r="Q24" s="33">
        <f t="shared" si="9"/>
        <v>0</v>
      </c>
      <c r="R24" s="33">
        <f t="shared" si="10"/>
        <v>0</v>
      </c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</row>
    <row r="25" spans="1:64" s="6" customFormat="1" ht="15.75" customHeight="1" x14ac:dyDescent="0.25">
      <c r="A25" s="17">
        <v>19</v>
      </c>
      <c r="B25" s="27"/>
      <c r="C25" s="34" t="str">
        <f t="shared" si="11"/>
        <v/>
      </c>
      <c r="D25" s="28"/>
      <c r="E25" s="28"/>
      <c r="F25" s="28"/>
      <c r="G25" s="28"/>
      <c r="H25" s="29" t="str">
        <f t="shared" si="1"/>
        <v/>
      </c>
      <c r="I25" s="30" t="str">
        <f t="shared" si="2"/>
        <v/>
      </c>
      <c r="J25" s="14"/>
      <c r="K25" s="23" t="str">
        <f t="shared" si="3"/>
        <v/>
      </c>
      <c r="L25" s="33">
        <f t="shared" si="4"/>
        <v>0</v>
      </c>
      <c r="M25" s="33">
        <f t="shared" si="5"/>
        <v>0</v>
      </c>
      <c r="N25" s="33">
        <f t="shared" si="6"/>
        <v>0</v>
      </c>
      <c r="O25" s="33">
        <f t="shared" si="7"/>
        <v>0</v>
      </c>
      <c r="P25" s="33">
        <f t="shared" si="8"/>
        <v>0</v>
      </c>
      <c r="Q25" s="33">
        <f t="shared" si="9"/>
        <v>0</v>
      </c>
      <c r="R25" s="33">
        <f t="shared" si="10"/>
        <v>0</v>
      </c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</row>
    <row r="26" spans="1:64" s="6" customFormat="1" ht="15.75" customHeight="1" x14ac:dyDescent="0.25">
      <c r="A26" s="17">
        <v>20</v>
      </c>
      <c r="B26" s="25"/>
      <c r="C26" s="35" t="str">
        <f t="shared" si="11"/>
        <v/>
      </c>
      <c r="D26" s="26"/>
      <c r="E26" s="26"/>
      <c r="F26" s="26"/>
      <c r="G26" s="26"/>
      <c r="H26" s="31" t="str">
        <f t="shared" si="1"/>
        <v/>
      </c>
      <c r="I26" s="32" t="str">
        <f t="shared" si="2"/>
        <v/>
      </c>
      <c r="J26" s="14"/>
      <c r="K26" s="23" t="str">
        <f t="shared" si="3"/>
        <v/>
      </c>
      <c r="L26" s="33">
        <f t="shared" si="4"/>
        <v>0</v>
      </c>
      <c r="M26" s="33">
        <f t="shared" si="5"/>
        <v>0</v>
      </c>
      <c r="N26" s="33">
        <f t="shared" si="6"/>
        <v>0</v>
      </c>
      <c r="O26" s="33">
        <f t="shared" si="7"/>
        <v>0</v>
      </c>
      <c r="P26" s="33">
        <f t="shared" si="8"/>
        <v>0</v>
      </c>
      <c r="Q26" s="33">
        <f t="shared" si="9"/>
        <v>0</v>
      </c>
      <c r="R26" s="33">
        <f t="shared" si="10"/>
        <v>0</v>
      </c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</row>
    <row r="27" spans="1:64" s="6" customFormat="1" ht="15.75" thickBot="1" x14ac:dyDescent="0.3">
      <c r="A27" s="17"/>
      <c r="B27" s="54" t="s">
        <v>1</v>
      </c>
      <c r="C27" s="55"/>
      <c r="D27" s="55"/>
      <c r="E27" s="55"/>
      <c r="F27" s="56"/>
      <c r="G27" s="57"/>
      <c r="H27" s="7">
        <f>SUM(H7:H26)</f>
        <v>322.7</v>
      </c>
      <c r="I27" s="12">
        <f>SUM(I7:I26)</f>
        <v>976.33899999999994</v>
      </c>
      <c r="J27" s="14"/>
      <c r="K27" s="23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64" s="6" customFormat="1" ht="20.25" customHeight="1" thickBot="1" x14ac:dyDescent="0.3">
      <c r="A28" s="17"/>
      <c r="B28" s="50" t="s">
        <v>14</v>
      </c>
      <c r="C28" s="51"/>
      <c r="D28" s="51"/>
      <c r="E28" s="51"/>
      <c r="F28" s="52"/>
      <c r="G28" s="52"/>
      <c r="H28" s="53"/>
      <c r="I28" s="18">
        <f>+I27/H27</f>
        <v>3.0255314533622557</v>
      </c>
      <c r="J28" s="14"/>
      <c r="K28" s="23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</row>
    <row r="30" spans="1:64" ht="18" x14ac:dyDescent="0.25">
      <c r="B30" s="2" t="s">
        <v>9</v>
      </c>
    </row>
    <row r="31" spans="1:64" ht="46.5" customHeight="1" x14ac:dyDescent="0.25">
      <c r="B31" s="8"/>
      <c r="C31" s="60" t="s">
        <v>10</v>
      </c>
      <c r="D31" s="60"/>
      <c r="E31" s="9" t="s">
        <v>26</v>
      </c>
      <c r="F31" s="9"/>
      <c r="G31" s="1"/>
      <c r="H31" s="1"/>
      <c r="I31" s="1"/>
    </row>
    <row r="32" spans="1:64" ht="46.5" customHeight="1" x14ac:dyDescent="0.25">
      <c r="B32" s="10"/>
      <c r="C32" s="49" t="s">
        <v>11</v>
      </c>
      <c r="D32" s="49"/>
      <c r="E32" s="9" t="s">
        <v>27</v>
      </c>
      <c r="F32" s="9"/>
      <c r="G32" s="1"/>
      <c r="H32" s="1"/>
      <c r="I32" s="1"/>
    </row>
    <row r="33" spans="1:21" ht="46.5" customHeight="1" x14ac:dyDescent="0.25">
      <c r="B33" s="10"/>
      <c r="C33" s="49" t="s">
        <v>12</v>
      </c>
      <c r="D33" s="49"/>
      <c r="E33" s="9" t="s">
        <v>8</v>
      </c>
      <c r="F33" s="9"/>
      <c r="G33" s="1"/>
      <c r="H33" s="1"/>
      <c r="I33" s="1"/>
    </row>
    <row r="34" spans="1:21" ht="9" customHeight="1" x14ac:dyDescent="0.25"/>
    <row r="35" spans="1:21" s="13" customFormat="1" x14ac:dyDescent="0.25">
      <c r="A35" s="16"/>
      <c r="B35" s="20"/>
      <c r="C35" s="21"/>
      <c r="D35" s="21"/>
      <c r="E35" s="21"/>
      <c r="F35" s="21"/>
      <c r="G35" s="21"/>
      <c r="H35" s="21"/>
      <c r="I35" s="21"/>
      <c r="K35" s="22"/>
      <c r="Q35" s="20"/>
      <c r="R35" s="21"/>
      <c r="S35" s="21"/>
      <c r="T35" s="21"/>
      <c r="U35" s="21"/>
    </row>
    <row r="36" spans="1:21" s="13" customFormat="1" x14ac:dyDescent="0.25">
      <c r="A36" s="16"/>
      <c r="B36" s="20"/>
      <c r="C36" s="21"/>
      <c r="D36" s="21"/>
      <c r="E36" s="21"/>
      <c r="F36" s="21"/>
      <c r="G36" s="21"/>
      <c r="H36" s="21"/>
      <c r="I36" s="21"/>
      <c r="K36" s="22"/>
      <c r="Q36" s="20"/>
      <c r="R36" s="21"/>
      <c r="S36" s="21"/>
      <c r="T36" s="21"/>
      <c r="U36" s="21"/>
    </row>
    <row r="37" spans="1:21" s="13" customFormat="1" x14ac:dyDescent="0.25">
      <c r="A37" s="16"/>
      <c r="B37" s="20"/>
      <c r="C37" s="21"/>
      <c r="D37" s="21"/>
      <c r="E37" s="21"/>
      <c r="F37" s="21"/>
      <c r="G37" s="21"/>
      <c r="H37" s="21"/>
      <c r="I37" s="21"/>
      <c r="K37" s="22"/>
      <c r="Q37" s="20"/>
      <c r="R37" s="21"/>
      <c r="S37" s="21"/>
      <c r="T37" s="21"/>
      <c r="U37" s="21"/>
    </row>
    <row r="38" spans="1:21" s="13" customFormat="1" x14ac:dyDescent="0.25">
      <c r="A38" s="16"/>
      <c r="B38" s="20"/>
      <c r="C38" s="21"/>
      <c r="D38" s="21"/>
      <c r="E38" s="21"/>
      <c r="F38" s="21"/>
      <c r="G38" s="21"/>
      <c r="H38" s="21"/>
      <c r="I38" s="21"/>
      <c r="K38" s="22"/>
      <c r="Q38" s="20"/>
      <c r="R38" s="21"/>
      <c r="S38" s="21"/>
      <c r="T38" s="21"/>
      <c r="U38" s="21"/>
    </row>
    <row r="39" spans="1:21" s="13" customFormat="1" x14ac:dyDescent="0.25">
      <c r="A39" s="16"/>
      <c r="B39" s="20"/>
      <c r="C39" s="21"/>
      <c r="D39" s="21"/>
      <c r="E39" s="21"/>
      <c r="F39" s="21"/>
      <c r="G39" s="21"/>
      <c r="H39" s="21"/>
      <c r="I39" s="21"/>
      <c r="K39" s="22"/>
      <c r="Q39" s="20"/>
      <c r="R39" s="21"/>
      <c r="S39" s="21"/>
      <c r="T39" s="21"/>
      <c r="U39" s="21"/>
    </row>
    <row r="40" spans="1:21" s="13" customFormat="1" x14ac:dyDescent="0.25">
      <c r="A40" s="16"/>
      <c r="B40" s="20"/>
      <c r="C40" s="21"/>
      <c r="D40" s="21"/>
      <c r="E40" s="21"/>
      <c r="F40" s="21"/>
      <c r="G40" s="21"/>
      <c r="H40" s="21"/>
      <c r="I40" s="21"/>
      <c r="K40" s="22"/>
      <c r="Q40" s="20"/>
      <c r="R40" s="21"/>
      <c r="S40" s="21"/>
      <c r="T40" s="21"/>
      <c r="U40" s="21"/>
    </row>
    <row r="41" spans="1:21" s="13" customFormat="1" x14ac:dyDescent="0.25">
      <c r="A41" s="16"/>
      <c r="B41" s="20"/>
      <c r="C41" s="21"/>
      <c r="D41" s="21"/>
      <c r="E41" s="21"/>
      <c r="F41" s="21"/>
      <c r="G41" s="21"/>
      <c r="H41" s="21"/>
      <c r="I41" s="21"/>
      <c r="K41" s="22"/>
      <c r="Q41" s="20"/>
      <c r="R41" s="21"/>
      <c r="S41" s="21"/>
      <c r="T41" s="21"/>
      <c r="U41" s="21"/>
    </row>
    <row r="42" spans="1:21" s="13" customFormat="1" x14ac:dyDescent="0.25">
      <c r="A42" s="16"/>
      <c r="B42" s="20"/>
      <c r="C42" s="21"/>
      <c r="D42" s="21"/>
      <c r="E42" s="21"/>
      <c r="F42" s="21"/>
      <c r="G42" s="21"/>
      <c r="H42" s="21"/>
      <c r="I42" s="21"/>
      <c r="K42" s="22"/>
      <c r="Q42" s="20"/>
      <c r="R42" s="21"/>
      <c r="S42" s="21"/>
      <c r="T42" s="21"/>
      <c r="U42" s="21"/>
    </row>
    <row r="43" spans="1:21" s="13" customFormat="1" x14ac:dyDescent="0.25">
      <c r="A43" s="16"/>
      <c r="B43" s="20"/>
      <c r="C43" s="21"/>
      <c r="D43" s="21"/>
      <c r="E43" s="21"/>
      <c r="F43" s="21"/>
      <c r="G43" s="21"/>
      <c r="H43" s="21"/>
      <c r="I43" s="21"/>
      <c r="K43" s="22"/>
      <c r="Q43" s="20"/>
      <c r="R43" s="21"/>
      <c r="S43" s="21"/>
      <c r="T43" s="21"/>
      <c r="U43" s="21"/>
    </row>
    <row r="44" spans="1:21" s="13" customFormat="1" x14ac:dyDescent="0.25">
      <c r="A44" s="16"/>
      <c r="B44" s="20"/>
      <c r="C44" s="21"/>
      <c r="D44" s="21"/>
      <c r="E44" s="21"/>
      <c r="F44" s="21"/>
      <c r="G44" s="21"/>
      <c r="H44" s="21"/>
      <c r="I44" s="21"/>
      <c r="K44" s="22"/>
      <c r="Q44" s="20"/>
      <c r="R44" s="21"/>
      <c r="S44" s="21"/>
      <c r="T44" s="21"/>
      <c r="U44" s="21"/>
    </row>
    <row r="45" spans="1:21" s="13" customFormat="1" x14ac:dyDescent="0.25">
      <c r="A45" s="16"/>
      <c r="B45" s="20"/>
      <c r="C45" s="21"/>
      <c r="D45" s="21"/>
      <c r="E45" s="21"/>
      <c r="F45" s="21"/>
      <c r="G45" s="21"/>
      <c r="H45" s="21"/>
      <c r="I45" s="21"/>
      <c r="K45" s="22"/>
      <c r="Q45" s="20"/>
      <c r="R45" s="21"/>
      <c r="S45" s="21"/>
      <c r="T45" s="21"/>
      <c r="U45" s="21"/>
    </row>
    <row r="46" spans="1:21" s="13" customFormat="1" x14ac:dyDescent="0.25">
      <c r="A46" s="16"/>
      <c r="B46" s="20"/>
      <c r="C46" s="21"/>
      <c r="D46" s="21"/>
      <c r="E46" s="21"/>
      <c r="F46" s="21"/>
      <c r="G46" s="21"/>
      <c r="H46" s="21"/>
      <c r="I46" s="21"/>
      <c r="K46" s="22"/>
      <c r="Q46" s="20"/>
      <c r="R46" s="21"/>
      <c r="S46" s="21"/>
      <c r="T46" s="21"/>
      <c r="U46" s="21"/>
    </row>
    <row r="47" spans="1:21" s="13" customFormat="1" x14ac:dyDescent="0.25">
      <c r="A47" s="16"/>
      <c r="B47" s="20"/>
      <c r="C47" s="21"/>
      <c r="D47" s="21"/>
      <c r="E47" s="21"/>
      <c r="F47" s="21"/>
      <c r="G47" s="21"/>
      <c r="H47" s="21"/>
      <c r="I47" s="21"/>
      <c r="K47" s="22"/>
      <c r="Q47" s="20"/>
      <c r="R47" s="21"/>
      <c r="S47" s="21"/>
      <c r="T47" s="21"/>
      <c r="U47" s="21"/>
    </row>
    <row r="48" spans="1:21" s="13" customFormat="1" x14ac:dyDescent="0.25">
      <c r="A48" s="16"/>
      <c r="B48" s="20"/>
      <c r="C48" s="21"/>
      <c r="D48" s="21"/>
      <c r="E48" s="21"/>
      <c r="F48" s="21"/>
      <c r="G48" s="21"/>
      <c r="H48" s="21"/>
      <c r="I48" s="21"/>
      <c r="K48" s="22"/>
      <c r="Q48" s="20"/>
      <c r="R48" s="21"/>
      <c r="S48" s="21"/>
      <c r="T48" s="21"/>
      <c r="U48" s="21"/>
    </row>
    <row r="49" spans="1:21" s="13" customFormat="1" x14ac:dyDescent="0.25">
      <c r="A49" s="16"/>
      <c r="B49" s="20"/>
      <c r="C49" s="21"/>
      <c r="D49" s="21"/>
      <c r="E49" s="21"/>
      <c r="F49" s="21"/>
      <c r="G49" s="21"/>
      <c r="H49" s="21"/>
      <c r="I49" s="21"/>
      <c r="K49" s="22"/>
      <c r="Q49" s="20"/>
      <c r="R49" s="21"/>
      <c r="S49" s="21"/>
      <c r="T49" s="21"/>
      <c r="U49" s="21"/>
    </row>
    <row r="50" spans="1:21" s="13" customFormat="1" x14ac:dyDescent="0.25">
      <c r="A50" s="16"/>
      <c r="B50" s="20"/>
      <c r="C50" s="21"/>
      <c r="D50" s="21"/>
      <c r="E50" s="21"/>
      <c r="F50" s="21"/>
      <c r="G50" s="21"/>
      <c r="H50" s="21"/>
      <c r="I50" s="21"/>
      <c r="K50" s="22"/>
      <c r="Q50" s="20"/>
      <c r="R50" s="21"/>
      <c r="S50" s="21"/>
      <c r="T50" s="21"/>
      <c r="U50" s="21"/>
    </row>
    <row r="51" spans="1:21" s="13" customFormat="1" x14ac:dyDescent="0.25">
      <c r="A51" s="16"/>
      <c r="B51" s="20"/>
      <c r="C51" s="21"/>
      <c r="D51" s="21"/>
      <c r="E51" s="21"/>
      <c r="F51" s="21"/>
      <c r="G51" s="21"/>
      <c r="H51" s="21"/>
      <c r="I51" s="21"/>
      <c r="K51" s="22"/>
      <c r="Q51" s="20"/>
      <c r="R51" s="21"/>
      <c r="S51" s="21"/>
      <c r="T51" s="21"/>
      <c r="U51" s="21"/>
    </row>
    <row r="52" spans="1:21" s="13" customFormat="1" x14ac:dyDescent="0.25">
      <c r="A52" s="16"/>
      <c r="B52" s="20"/>
      <c r="C52" s="21"/>
      <c r="D52" s="21"/>
      <c r="E52" s="21"/>
      <c r="F52" s="21"/>
      <c r="G52" s="21"/>
      <c r="H52" s="21"/>
      <c r="I52" s="21"/>
      <c r="K52" s="22"/>
      <c r="Q52" s="20"/>
      <c r="R52" s="21"/>
      <c r="S52" s="21"/>
      <c r="T52" s="21"/>
      <c r="U52" s="21"/>
    </row>
    <row r="53" spans="1:21" s="13" customFormat="1" x14ac:dyDescent="0.25">
      <c r="A53" s="16"/>
      <c r="B53" s="20"/>
      <c r="C53" s="21"/>
      <c r="D53" s="21"/>
      <c r="E53" s="21"/>
      <c r="F53" s="21"/>
      <c r="G53" s="21"/>
      <c r="H53" s="21"/>
      <c r="I53" s="21"/>
      <c r="K53" s="22"/>
      <c r="Q53" s="20"/>
      <c r="R53" s="21"/>
      <c r="S53" s="21"/>
      <c r="T53" s="21"/>
      <c r="U53" s="21"/>
    </row>
    <row r="54" spans="1:21" s="13" customFormat="1" x14ac:dyDescent="0.25">
      <c r="A54" s="16"/>
      <c r="B54" s="20"/>
      <c r="C54" s="21"/>
      <c r="D54" s="21"/>
      <c r="E54" s="21"/>
      <c r="F54" s="21"/>
      <c r="G54" s="21"/>
      <c r="H54" s="21"/>
      <c r="I54" s="21"/>
      <c r="K54" s="22"/>
      <c r="Q54" s="20"/>
      <c r="R54" s="21"/>
      <c r="S54" s="21"/>
      <c r="T54" s="21"/>
      <c r="U54" s="21"/>
    </row>
    <row r="55" spans="1:21" s="13" customFormat="1" x14ac:dyDescent="0.25">
      <c r="A55" s="16"/>
      <c r="B55" s="20"/>
      <c r="C55" s="21"/>
      <c r="D55" s="21"/>
      <c r="E55" s="21"/>
      <c r="F55" s="21"/>
      <c r="G55" s="21"/>
      <c r="H55" s="21"/>
      <c r="I55" s="21"/>
      <c r="K55" s="22"/>
      <c r="Q55" s="20"/>
      <c r="R55" s="21"/>
      <c r="S55" s="21"/>
      <c r="T55" s="21"/>
      <c r="U55" s="21"/>
    </row>
    <row r="56" spans="1:21" s="13" customFormat="1" x14ac:dyDescent="0.25">
      <c r="A56" s="16"/>
      <c r="B56" s="20"/>
      <c r="C56" s="21"/>
      <c r="D56" s="21"/>
      <c r="E56" s="21"/>
      <c r="F56" s="21"/>
      <c r="G56" s="21"/>
      <c r="H56" s="21"/>
      <c r="I56" s="21"/>
      <c r="K56" s="22"/>
      <c r="Q56" s="20"/>
      <c r="R56" s="21"/>
      <c r="S56" s="21"/>
      <c r="T56" s="21"/>
      <c r="U56" s="21"/>
    </row>
    <row r="57" spans="1:21" s="13" customFormat="1" x14ac:dyDescent="0.25">
      <c r="A57" s="16"/>
      <c r="B57" s="20"/>
      <c r="C57" s="21"/>
      <c r="D57" s="21"/>
      <c r="E57" s="21"/>
      <c r="F57" s="21"/>
      <c r="G57" s="21"/>
      <c r="H57" s="21"/>
      <c r="I57" s="21"/>
      <c r="K57" s="22"/>
      <c r="Q57" s="20"/>
      <c r="R57" s="21"/>
      <c r="S57" s="21"/>
      <c r="T57" s="21"/>
      <c r="U57" s="21"/>
    </row>
    <row r="58" spans="1:21" s="13" customFormat="1" x14ac:dyDescent="0.25">
      <c r="A58" s="16"/>
      <c r="B58" s="20"/>
      <c r="C58" s="21"/>
      <c r="D58" s="21"/>
      <c r="E58" s="21"/>
      <c r="F58" s="21"/>
      <c r="G58" s="21"/>
      <c r="H58" s="21"/>
      <c r="I58" s="21"/>
      <c r="K58" s="22"/>
      <c r="Q58" s="20"/>
      <c r="R58" s="21"/>
      <c r="S58" s="21"/>
      <c r="T58" s="21"/>
      <c r="U58" s="21"/>
    </row>
    <row r="59" spans="1:21" s="13" customFormat="1" x14ac:dyDescent="0.25">
      <c r="A59" s="16"/>
      <c r="B59" s="20"/>
      <c r="C59" s="21"/>
      <c r="D59" s="21"/>
      <c r="E59" s="21"/>
      <c r="F59" s="21"/>
      <c r="G59" s="21"/>
      <c r="H59" s="21"/>
      <c r="I59" s="21"/>
      <c r="K59" s="22"/>
      <c r="Q59" s="20"/>
      <c r="R59" s="21"/>
      <c r="S59" s="21"/>
      <c r="T59" s="21"/>
      <c r="U59" s="21"/>
    </row>
    <row r="60" spans="1:21" s="13" customFormat="1" x14ac:dyDescent="0.25">
      <c r="A60" s="16"/>
      <c r="B60" s="20"/>
      <c r="C60" s="21"/>
      <c r="D60" s="21"/>
      <c r="E60" s="21"/>
      <c r="F60" s="21"/>
      <c r="G60" s="21"/>
      <c r="H60" s="21"/>
      <c r="I60" s="21"/>
      <c r="K60" s="22"/>
      <c r="Q60" s="20"/>
      <c r="R60" s="21"/>
      <c r="S60" s="21"/>
      <c r="T60" s="21"/>
      <c r="U60" s="21"/>
    </row>
    <row r="61" spans="1:21" s="13" customFormat="1" x14ac:dyDescent="0.25">
      <c r="A61" s="16"/>
      <c r="B61" s="20"/>
      <c r="C61" s="21"/>
      <c r="D61" s="21"/>
      <c r="E61" s="21"/>
      <c r="F61" s="21"/>
      <c r="G61" s="21"/>
      <c r="H61" s="21"/>
      <c r="I61" s="21"/>
      <c r="K61" s="22"/>
      <c r="Q61" s="20"/>
      <c r="R61" s="21"/>
      <c r="S61" s="21"/>
      <c r="T61" s="21"/>
      <c r="U61" s="21"/>
    </row>
    <row r="62" spans="1:21" s="13" customFormat="1" x14ac:dyDescent="0.25">
      <c r="A62" s="16"/>
      <c r="B62" s="20"/>
      <c r="C62" s="21"/>
      <c r="D62" s="21"/>
      <c r="E62" s="21"/>
      <c r="F62" s="21"/>
      <c r="G62" s="21"/>
      <c r="H62" s="21"/>
      <c r="I62" s="21"/>
      <c r="K62" s="22"/>
      <c r="Q62" s="20"/>
      <c r="R62" s="21"/>
      <c r="S62" s="21"/>
      <c r="T62" s="21"/>
      <c r="U62" s="21"/>
    </row>
    <row r="63" spans="1:21" s="13" customFormat="1" x14ac:dyDescent="0.25">
      <c r="A63" s="16"/>
      <c r="B63" s="20"/>
      <c r="C63" s="21"/>
      <c r="D63" s="21"/>
      <c r="E63" s="21"/>
      <c r="F63" s="21"/>
      <c r="G63" s="21"/>
      <c r="H63" s="21"/>
      <c r="I63" s="21"/>
      <c r="K63" s="22"/>
      <c r="Q63" s="20"/>
      <c r="R63" s="21"/>
      <c r="S63" s="21"/>
      <c r="T63" s="21"/>
      <c r="U63" s="21"/>
    </row>
    <row r="64" spans="1:21" s="13" customFormat="1" x14ac:dyDescent="0.25">
      <c r="A64" s="16"/>
      <c r="B64" s="20"/>
      <c r="C64" s="21"/>
      <c r="D64" s="21"/>
      <c r="E64" s="21"/>
      <c r="F64" s="21"/>
      <c r="G64" s="21"/>
      <c r="H64" s="21"/>
      <c r="I64" s="21"/>
      <c r="K64" s="22"/>
      <c r="Q64" s="20"/>
      <c r="R64" s="21"/>
      <c r="S64" s="21"/>
      <c r="T64" s="21"/>
      <c r="U64" s="21"/>
    </row>
    <row r="65" spans="1:21" s="13" customFormat="1" x14ac:dyDescent="0.25">
      <c r="A65" s="16"/>
      <c r="B65" s="20"/>
      <c r="C65" s="21"/>
      <c r="D65" s="21"/>
      <c r="E65" s="21"/>
      <c r="F65" s="21"/>
      <c r="G65" s="21"/>
      <c r="H65" s="21"/>
      <c r="I65" s="21"/>
      <c r="K65" s="22"/>
      <c r="Q65" s="20"/>
      <c r="R65" s="21"/>
      <c r="S65" s="21"/>
      <c r="T65" s="21"/>
      <c r="U65" s="21"/>
    </row>
    <row r="66" spans="1:21" s="13" customFormat="1" x14ac:dyDescent="0.25">
      <c r="A66" s="16"/>
      <c r="B66" s="20"/>
      <c r="C66" s="21"/>
      <c r="D66" s="21"/>
      <c r="E66" s="21"/>
      <c r="F66" s="21"/>
      <c r="G66" s="21"/>
      <c r="H66" s="21"/>
      <c r="I66" s="21"/>
      <c r="K66" s="22"/>
      <c r="Q66" s="20"/>
      <c r="R66" s="21"/>
      <c r="S66" s="21"/>
      <c r="T66" s="21"/>
      <c r="U66" s="21"/>
    </row>
    <row r="67" spans="1:21" s="13" customFormat="1" x14ac:dyDescent="0.25">
      <c r="A67" s="16"/>
      <c r="B67" s="20"/>
      <c r="C67" s="21"/>
      <c r="D67" s="21"/>
      <c r="E67" s="21"/>
      <c r="F67" s="21"/>
      <c r="G67" s="21"/>
      <c r="H67" s="21"/>
      <c r="I67" s="21"/>
      <c r="K67" s="22"/>
      <c r="Q67" s="20"/>
      <c r="R67" s="21"/>
      <c r="S67" s="21"/>
      <c r="T67" s="21"/>
      <c r="U67" s="21"/>
    </row>
    <row r="68" spans="1:21" s="13" customFormat="1" x14ac:dyDescent="0.25">
      <c r="A68" s="16"/>
      <c r="B68" s="20"/>
      <c r="C68" s="21"/>
      <c r="D68" s="21"/>
      <c r="E68" s="21"/>
      <c r="F68" s="21"/>
      <c r="G68" s="21"/>
      <c r="H68" s="21"/>
      <c r="I68" s="21"/>
      <c r="K68" s="22"/>
      <c r="Q68" s="20"/>
      <c r="R68" s="21"/>
      <c r="S68" s="21"/>
      <c r="T68" s="21"/>
      <c r="U68" s="21"/>
    </row>
    <row r="69" spans="1:21" s="13" customFormat="1" x14ac:dyDescent="0.25">
      <c r="A69" s="16"/>
      <c r="B69" s="20"/>
      <c r="C69" s="21"/>
      <c r="D69" s="21"/>
      <c r="E69" s="21"/>
      <c r="F69" s="21"/>
      <c r="G69" s="21"/>
      <c r="H69" s="21"/>
      <c r="I69" s="21"/>
      <c r="K69" s="22"/>
      <c r="Q69" s="20"/>
      <c r="R69" s="21"/>
      <c r="S69" s="21"/>
      <c r="T69" s="21"/>
      <c r="U69" s="21"/>
    </row>
    <row r="70" spans="1:21" s="13" customFormat="1" x14ac:dyDescent="0.25">
      <c r="A70" s="16"/>
      <c r="B70" s="20"/>
      <c r="C70" s="21"/>
      <c r="D70" s="21"/>
      <c r="E70" s="21"/>
      <c r="F70" s="21"/>
      <c r="G70" s="21"/>
      <c r="H70" s="21"/>
      <c r="I70" s="21"/>
      <c r="K70" s="22"/>
      <c r="Q70" s="20"/>
      <c r="R70" s="21"/>
      <c r="S70" s="21"/>
      <c r="T70" s="21"/>
      <c r="U70" s="21"/>
    </row>
    <row r="71" spans="1:21" s="13" customFormat="1" x14ac:dyDescent="0.25">
      <c r="A71" s="16"/>
      <c r="B71" s="20"/>
      <c r="C71" s="21"/>
      <c r="D71" s="21"/>
      <c r="E71" s="21"/>
      <c r="F71" s="21"/>
      <c r="G71" s="21"/>
      <c r="H71" s="21"/>
      <c r="I71" s="21"/>
      <c r="K71" s="22"/>
      <c r="Q71" s="20"/>
      <c r="R71" s="21"/>
      <c r="S71" s="21"/>
      <c r="T71" s="21"/>
      <c r="U71" s="21"/>
    </row>
    <row r="72" spans="1:21" s="13" customFormat="1" x14ac:dyDescent="0.25">
      <c r="A72" s="16"/>
      <c r="B72" s="20"/>
      <c r="C72" s="21"/>
      <c r="D72" s="21"/>
      <c r="E72" s="21"/>
      <c r="F72" s="21"/>
      <c r="G72" s="21"/>
      <c r="H72" s="21"/>
      <c r="I72" s="21"/>
      <c r="K72" s="22"/>
      <c r="Q72" s="20"/>
      <c r="R72" s="21"/>
      <c r="S72" s="21"/>
      <c r="T72" s="21"/>
      <c r="U72" s="21"/>
    </row>
    <row r="73" spans="1:21" s="13" customFormat="1" x14ac:dyDescent="0.25">
      <c r="A73" s="16"/>
      <c r="B73" s="20"/>
      <c r="C73" s="21"/>
      <c r="D73" s="21"/>
      <c r="E73" s="21"/>
      <c r="F73" s="21"/>
      <c r="G73" s="21"/>
      <c r="H73" s="21"/>
      <c r="I73" s="21"/>
      <c r="K73" s="22"/>
      <c r="Q73" s="20"/>
      <c r="R73" s="21"/>
      <c r="S73" s="21"/>
      <c r="T73" s="21"/>
      <c r="U73" s="21"/>
    </row>
    <row r="74" spans="1:21" s="13" customFormat="1" x14ac:dyDescent="0.25">
      <c r="A74" s="16"/>
      <c r="B74" s="20"/>
      <c r="C74" s="21"/>
      <c r="D74" s="21"/>
      <c r="E74" s="21"/>
      <c r="F74" s="21"/>
      <c r="G74" s="21"/>
      <c r="H74" s="21"/>
      <c r="I74" s="21"/>
      <c r="K74" s="22"/>
      <c r="Q74" s="20"/>
      <c r="R74" s="21"/>
      <c r="S74" s="21"/>
      <c r="T74" s="21"/>
      <c r="U74" s="21"/>
    </row>
    <row r="75" spans="1:21" s="13" customFormat="1" x14ac:dyDescent="0.25">
      <c r="A75" s="16"/>
      <c r="B75" s="20"/>
      <c r="C75" s="21"/>
      <c r="D75" s="21"/>
      <c r="E75" s="21"/>
      <c r="F75" s="21"/>
      <c r="G75" s="21"/>
      <c r="H75" s="21"/>
      <c r="I75" s="21"/>
      <c r="K75" s="22"/>
      <c r="Q75" s="20"/>
      <c r="R75" s="21"/>
      <c r="S75" s="21"/>
      <c r="T75" s="21"/>
      <c r="U75" s="21"/>
    </row>
    <row r="76" spans="1:21" s="13" customFormat="1" x14ac:dyDescent="0.25">
      <c r="A76" s="16"/>
      <c r="B76" s="20"/>
      <c r="C76" s="21"/>
      <c r="D76" s="21"/>
      <c r="E76" s="21"/>
      <c r="F76" s="21"/>
      <c r="G76" s="21"/>
      <c r="H76" s="21"/>
      <c r="I76" s="21"/>
      <c r="K76" s="22"/>
      <c r="Q76" s="20"/>
      <c r="R76" s="21"/>
      <c r="S76" s="21"/>
      <c r="T76" s="21"/>
      <c r="U76" s="21"/>
    </row>
    <row r="77" spans="1:21" s="13" customFormat="1" x14ac:dyDescent="0.25">
      <c r="A77" s="16"/>
      <c r="B77" s="20"/>
      <c r="C77" s="21"/>
      <c r="D77" s="21"/>
      <c r="E77" s="21"/>
      <c r="F77" s="21"/>
      <c r="G77" s="21"/>
      <c r="H77" s="21"/>
      <c r="I77" s="21"/>
      <c r="K77" s="22"/>
      <c r="Q77" s="20"/>
      <c r="R77" s="21"/>
      <c r="S77" s="21"/>
      <c r="T77" s="21"/>
      <c r="U77" s="21"/>
    </row>
    <row r="78" spans="1:21" s="13" customFormat="1" x14ac:dyDescent="0.25">
      <c r="A78" s="16"/>
      <c r="B78" s="20"/>
      <c r="C78" s="21"/>
      <c r="D78" s="21"/>
      <c r="E78" s="21"/>
      <c r="F78" s="21"/>
      <c r="G78" s="21"/>
      <c r="H78" s="21"/>
      <c r="I78" s="21"/>
      <c r="K78" s="22"/>
      <c r="Q78" s="20"/>
      <c r="R78" s="21"/>
      <c r="S78" s="21"/>
      <c r="T78" s="21"/>
      <c r="U78" s="21"/>
    </row>
    <row r="79" spans="1:21" s="13" customFormat="1" x14ac:dyDescent="0.25">
      <c r="A79" s="16"/>
      <c r="B79" s="20"/>
      <c r="C79" s="21"/>
      <c r="D79" s="21"/>
      <c r="E79" s="21"/>
      <c r="F79" s="21"/>
      <c r="G79" s="21"/>
      <c r="H79" s="21"/>
      <c r="I79" s="21"/>
      <c r="K79" s="22"/>
      <c r="Q79" s="20"/>
      <c r="R79" s="21"/>
      <c r="S79" s="21"/>
      <c r="T79" s="21"/>
      <c r="U79" s="21"/>
    </row>
    <row r="80" spans="1:21" s="13" customFormat="1" x14ac:dyDescent="0.25">
      <c r="A80" s="16"/>
      <c r="B80" s="20"/>
      <c r="C80" s="21"/>
      <c r="D80" s="21"/>
      <c r="E80" s="21"/>
      <c r="F80" s="21"/>
      <c r="G80" s="21"/>
      <c r="H80" s="21"/>
      <c r="I80" s="21"/>
      <c r="K80" s="22"/>
      <c r="Q80" s="20"/>
      <c r="R80" s="21"/>
      <c r="S80" s="21"/>
      <c r="T80" s="21"/>
      <c r="U80" s="21"/>
    </row>
    <row r="81" spans="1:21" s="13" customFormat="1" x14ac:dyDescent="0.25">
      <c r="A81" s="16"/>
      <c r="B81" s="20"/>
      <c r="C81" s="21"/>
      <c r="D81" s="21"/>
      <c r="E81" s="21"/>
      <c r="F81" s="21"/>
      <c r="G81" s="21"/>
      <c r="H81" s="21"/>
      <c r="I81" s="21"/>
      <c r="K81" s="22"/>
      <c r="Q81" s="20"/>
      <c r="R81" s="21"/>
      <c r="S81" s="21"/>
      <c r="T81" s="21"/>
      <c r="U81" s="21"/>
    </row>
    <row r="82" spans="1:21" s="13" customFormat="1" x14ac:dyDescent="0.25">
      <c r="A82" s="16"/>
      <c r="B82" s="20"/>
      <c r="C82" s="21"/>
      <c r="D82" s="21"/>
      <c r="E82" s="21"/>
      <c r="F82" s="21"/>
      <c r="G82" s="21"/>
      <c r="H82" s="21"/>
      <c r="I82" s="21"/>
      <c r="K82" s="22"/>
      <c r="Q82" s="20"/>
      <c r="R82" s="21"/>
      <c r="S82" s="21"/>
      <c r="T82" s="21"/>
      <c r="U82" s="21"/>
    </row>
    <row r="83" spans="1:21" s="13" customFormat="1" x14ac:dyDescent="0.25">
      <c r="A83" s="16"/>
      <c r="B83" s="20"/>
      <c r="C83" s="21"/>
      <c r="D83" s="21"/>
      <c r="E83" s="21"/>
      <c r="F83" s="21"/>
      <c r="G83" s="21"/>
      <c r="H83" s="21"/>
      <c r="I83" s="21"/>
      <c r="K83" s="22"/>
      <c r="Q83" s="20"/>
      <c r="R83" s="21"/>
      <c r="S83" s="21"/>
      <c r="T83" s="21"/>
      <c r="U83" s="21"/>
    </row>
    <row r="84" spans="1:21" s="13" customFormat="1" x14ac:dyDescent="0.25">
      <c r="A84" s="16"/>
      <c r="B84" s="20"/>
      <c r="C84" s="21"/>
      <c r="D84" s="21"/>
      <c r="E84" s="21"/>
      <c r="F84" s="21"/>
      <c r="G84" s="21"/>
      <c r="H84" s="21"/>
      <c r="I84" s="21"/>
      <c r="K84" s="22"/>
      <c r="Q84" s="20"/>
      <c r="R84" s="21"/>
      <c r="S84" s="21"/>
      <c r="T84" s="21"/>
      <c r="U84" s="21"/>
    </row>
    <row r="85" spans="1:21" s="13" customFormat="1" x14ac:dyDescent="0.25">
      <c r="A85" s="16"/>
      <c r="B85" s="20"/>
      <c r="C85" s="21"/>
      <c r="D85" s="21"/>
      <c r="E85" s="21"/>
      <c r="F85" s="21"/>
      <c r="G85" s="21"/>
      <c r="H85" s="21"/>
      <c r="I85" s="21"/>
      <c r="K85" s="22"/>
      <c r="Q85" s="20"/>
      <c r="R85" s="21"/>
      <c r="S85" s="21"/>
      <c r="T85" s="21"/>
      <c r="U85" s="21"/>
    </row>
    <row r="86" spans="1:21" s="13" customFormat="1" x14ac:dyDescent="0.25">
      <c r="A86" s="16"/>
      <c r="B86" s="20"/>
      <c r="C86" s="21"/>
      <c r="D86" s="21"/>
      <c r="E86" s="21"/>
      <c r="F86" s="21"/>
      <c r="G86" s="21"/>
      <c r="H86" s="21"/>
      <c r="I86" s="21"/>
      <c r="K86" s="22"/>
      <c r="Q86" s="20"/>
      <c r="R86" s="21"/>
      <c r="S86" s="21"/>
      <c r="T86" s="21"/>
      <c r="U86" s="21"/>
    </row>
    <row r="87" spans="1:21" s="13" customFormat="1" x14ac:dyDescent="0.25">
      <c r="A87" s="16"/>
      <c r="B87" s="20"/>
      <c r="C87" s="21"/>
      <c r="D87" s="21"/>
      <c r="E87" s="21"/>
      <c r="F87" s="21"/>
      <c r="G87" s="21"/>
      <c r="H87" s="21"/>
      <c r="I87" s="21"/>
      <c r="K87" s="22"/>
      <c r="Q87" s="20"/>
      <c r="R87" s="21"/>
      <c r="S87" s="21"/>
      <c r="T87" s="21"/>
      <c r="U87" s="21"/>
    </row>
    <row r="88" spans="1:21" s="13" customFormat="1" x14ac:dyDescent="0.25">
      <c r="A88" s="16"/>
      <c r="B88" s="20"/>
      <c r="C88" s="21"/>
      <c r="D88" s="21"/>
      <c r="E88" s="21"/>
      <c r="F88" s="21"/>
      <c r="G88" s="21"/>
      <c r="H88" s="21"/>
      <c r="I88" s="21"/>
      <c r="K88" s="22"/>
      <c r="Q88" s="20"/>
      <c r="R88" s="21"/>
      <c r="S88" s="21"/>
      <c r="T88" s="21"/>
      <c r="U88" s="21"/>
    </row>
    <row r="89" spans="1:21" s="13" customFormat="1" x14ac:dyDescent="0.25">
      <c r="A89" s="16"/>
      <c r="B89" s="20"/>
      <c r="C89" s="21"/>
      <c r="D89" s="21"/>
      <c r="E89" s="21"/>
      <c r="F89" s="21"/>
      <c r="G89" s="21"/>
      <c r="H89" s="21"/>
      <c r="I89" s="21"/>
      <c r="K89" s="22"/>
      <c r="Q89" s="20"/>
      <c r="R89" s="21"/>
      <c r="S89" s="21"/>
      <c r="T89" s="21"/>
      <c r="U89" s="21"/>
    </row>
    <row r="90" spans="1:21" s="13" customFormat="1" x14ac:dyDescent="0.25">
      <c r="A90" s="16"/>
      <c r="B90" s="20"/>
      <c r="C90" s="21"/>
      <c r="D90" s="21"/>
      <c r="E90" s="21"/>
      <c r="F90" s="21"/>
      <c r="G90" s="21"/>
      <c r="H90" s="21"/>
      <c r="I90" s="21"/>
      <c r="K90" s="22"/>
      <c r="Q90" s="20"/>
      <c r="R90" s="21"/>
      <c r="S90" s="21"/>
      <c r="T90" s="21"/>
      <c r="U90" s="21"/>
    </row>
    <row r="91" spans="1:21" s="13" customFormat="1" x14ac:dyDescent="0.25">
      <c r="A91" s="16"/>
      <c r="B91" s="20"/>
      <c r="C91" s="21"/>
      <c r="D91" s="21"/>
      <c r="E91" s="21"/>
      <c r="F91" s="21"/>
      <c r="G91" s="21"/>
      <c r="H91" s="21"/>
      <c r="I91" s="21"/>
      <c r="K91" s="22"/>
      <c r="Q91" s="20"/>
      <c r="R91" s="21"/>
      <c r="S91" s="21"/>
      <c r="T91" s="21"/>
      <c r="U91" s="21"/>
    </row>
    <row r="92" spans="1:21" s="13" customFormat="1" x14ac:dyDescent="0.25">
      <c r="A92" s="16"/>
      <c r="B92" s="20"/>
      <c r="C92" s="21"/>
      <c r="D92" s="21"/>
      <c r="E92" s="21"/>
      <c r="F92" s="21"/>
      <c r="G92" s="21"/>
      <c r="H92" s="21"/>
      <c r="I92" s="21"/>
      <c r="K92" s="22"/>
      <c r="Q92" s="20"/>
      <c r="R92" s="21"/>
      <c r="S92" s="21"/>
      <c r="T92" s="21"/>
      <c r="U92" s="21"/>
    </row>
    <row r="93" spans="1:21" s="13" customFormat="1" x14ac:dyDescent="0.25">
      <c r="A93" s="16"/>
      <c r="B93" s="20"/>
      <c r="C93" s="21"/>
      <c r="D93" s="21"/>
      <c r="E93" s="21"/>
      <c r="F93" s="21"/>
      <c r="G93" s="21"/>
      <c r="H93" s="21"/>
      <c r="I93" s="21"/>
      <c r="K93" s="22"/>
      <c r="Q93" s="20"/>
      <c r="R93" s="21"/>
      <c r="S93" s="21"/>
      <c r="T93" s="21"/>
      <c r="U93" s="21"/>
    </row>
    <row r="94" spans="1:21" s="13" customFormat="1" x14ac:dyDescent="0.25">
      <c r="A94" s="16"/>
      <c r="B94" s="20"/>
      <c r="C94" s="21"/>
      <c r="D94" s="21"/>
      <c r="E94" s="21"/>
      <c r="F94" s="21"/>
      <c r="G94" s="21"/>
      <c r="H94" s="21"/>
      <c r="I94" s="21"/>
      <c r="K94" s="22"/>
      <c r="Q94" s="20"/>
      <c r="R94" s="21"/>
      <c r="S94" s="21"/>
      <c r="T94" s="21"/>
      <c r="U94" s="21"/>
    </row>
    <row r="95" spans="1:21" s="13" customFormat="1" x14ac:dyDescent="0.25">
      <c r="A95" s="16"/>
      <c r="B95" s="20"/>
      <c r="C95" s="21"/>
      <c r="D95" s="21"/>
      <c r="E95" s="21"/>
      <c r="F95" s="21"/>
      <c r="G95" s="21"/>
      <c r="H95" s="21"/>
      <c r="I95" s="21"/>
      <c r="K95" s="22"/>
      <c r="Q95" s="20"/>
      <c r="R95" s="21"/>
      <c r="S95" s="21"/>
      <c r="T95" s="21"/>
      <c r="U95" s="21"/>
    </row>
    <row r="96" spans="1:21" s="13" customFormat="1" x14ac:dyDescent="0.25">
      <c r="A96" s="16"/>
      <c r="B96" s="20"/>
      <c r="C96" s="21"/>
      <c r="D96" s="21"/>
      <c r="E96" s="21"/>
      <c r="F96" s="21"/>
      <c r="G96" s="21"/>
      <c r="H96" s="21"/>
      <c r="I96" s="21"/>
      <c r="K96" s="22"/>
      <c r="Q96" s="20"/>
      <c r="R96" s="21"/>
      <c r="S96" s="21"/>
      <c r="T96" s="21"/>
      <c r="U96" s="21"/>
    </row>
    <row r="97" spans="1:21" s="13" customFormat="1" x14ac:dyDescent="0.25">
      <c r="A97" s="16"/>
      <c r="B97" s="20"/>
      <c r="C97" s="21"/>
      <c r="D97" s="21"/>
      <c r="E97" s="21"/>
      <c r="F97" s="21"/>
      <c r="G97" s="21"/>
      <c r="H97" s="21"/>
      <c r="I97" s="21"/>
      <c r="K97" s="22"/>
      <c r="Q97" s="20"/>
      <c r="R97" s="21"/>
      <c r="S97" s="21"/>
      <c r="T97" s="21"/>
      <c r="U97" s="21"/>
    </row>
    <row r="98" spans="1:21" s="13" customFormat="1" x14ac:dyDescent="0.25">
      <c r="A98" s="16"/>
      <c r="B98" s="20"/>
      <c r="C98" s="21"/>
      <c r="D98" s="21"/>
      <c r="E98" s="21"/>
      <c r="F98" s="21"/>
      <c r="G98" s="21"/>
      <c r="H98" s="21"/>
      <c r="I98" s="21"/>
      <c r="K98" s="22"/>
      <c r="Q98" s="20"/>
      <c r="R98" s="21"/>
      <c r="S98" s="21"/>
      <c r="T98" s="21"/>
      <c r="U98" s="21"/>
    </row>
    <row r="99" spans="1:21" s="13" customFormat="1" x14ac:dyDescent="0.25">
      <c r="A99" s="16"/>
      <c r="B99" s="20"/>
      <c r="C99" s="21"/>
      <c r="D99" s="21"/>
      <c r="E99" s="21"/>
      <c r="F99" s="21"/>
      <c r="G99" s="21"/>
      <c r="H99" s="21"/>
      <c r="I99" s="21"/>
      <c r="K99" s="22"/>
      <c r="Q99" s="20"/>
      <c r="R99" s="21"/>
      <c r="S99" s="21"/>
      <c r="T99" s="21"/>
      <c r="U99" s="21"/>
    </row>
    <row r="100" spans="1:21" s="13" customFormat="1" x14ac:dyDescent="0.25">
      <c r="A100" s="16"/>
      <c r="B100" s="20"/>
      <c r="C100" s="21"/>
      <c r="D100" s="21"/>
      <c r="E100" s="21"/>
      <c r="F100" s="21"/>
      <c r="G100" s="21"/>
      <c r="H100" s="21"/>
      <c r="I100" s="21"/>
      <c r="K100" s="22"/>
      <c r="Q100" s="20"/>
      <c r="R100" s="21"/>
      <c r="S100" s="21"/>
      <c r="T100" s="21"/>
      <c r="U100" s="21"/>
    </row>
    <row r="101" spans="1:21" s="13" customFormat="1" x14ac:dyDescent="0.25">
      <c r="A101" s="16"/>
      <c r="B101" s="20"/>
      <c r="C101" s="21"/>
      <c r="D101" s="21"/>
      <c r="E101" s="21"/>
      <c r="F101" s="21"/>
      <c r="G101" s="21"/>
      <c r="H101" s="21"/>
      <c r="I101" s="21"/>
      <c r="K101" s="22"/>
      <c r="Q101" s="20"/>
      <c r="R101" s="21"/>
      <c r="S101" s="21"/>
      <c r="T101" s="21"/>
      <c r="U101" s="21"/>
    </row>
    <row r="102" spans="1:21" s="13" customFormat="1" x14ac:dyDescent="0.25">
      <c r="A102" s="16"/>
      <c r="B102" s="20"/>
      <c r="C102" s="21"/>
      <c r="D102" s="21"/>
      <c r="E102" s="21"/>
      <c r="F102" s="21"/>
      <c r="G102" s="21"/>
      <c r="H102" s="21"/>
      <c r="I102" s="21"/>
      <c r="K102" s="22"/>
      <c r="Q102" s="20"/>
      <c r="R102" s="21"/>
      <c r="S102" s="21"/>
      <c r="T102" s="21"/>
      <c r="U102" s="21"/>
    </row>
    <row r="103" spans="1:21" s="13" customFormat="1" x14ac:dyDescent="0.25">
      <c r="A103" s="16"/>
      <c r="B103" s="20"/>
      <c r="C103" s="21"/>
      <c r="D103" s="21"/>
      <c r="E103" s="21"/>
      <c r="F103" s="21"/>
      <c r="G103" s="21"/>
      <c r="H103" s="21"/>
      <c r="I103" s="21"/>
      <c r="K103" s="22"/>
      <c r="Q103" s="20"/>
      <c r="R103" s="21"/>
      <c r="S103" s="21"/>
      <c r="T103" s="21"/>
      <c r="U103" s="21"/>
    </row>
    <row r="104" spans="1:21" s="13" customFormat="1" x14ac:dyDescent="0.25">
      <c r="A104" s="16"/>
      <c r="B104" s="20"/>
      <c r="C104" s="21"/>
      <c r="D104" s="21"/>
      <c r="E104" s="21"/>
      <c r="F104" s="21"/>
      <c r="G104" s="21"/>
      <c r="H104" s="21"/>
      <c r="I104" s="21"/>
      <c r="K104" s="22"/>
      <c r="Q104" s="20"/>
      <c r="R104" s="21"/>
      <c r="S104" s="21"/>
      <c r="T104" s="21"/>
      <c r="U104" s="21"/>
    </row>
    <row r="105" spans="1:21" s="13" customFormat="1" x14ac:dyDescent="0.25">
      <c r="A105" s="16"/>
      <c r="B105" s="20"/>
      <c r="C105" s="21"/>
      <c r="D105" s="21"/>
      <c r="E105" s="21"/>
      <c r="F105" s="21"/>
      <c r="G105" s="21"/>
      <c r="H105" s="21"/>
      <c r="I105" s="21"/>
      <c r="K105" s="22"/>
      <c r="Q105" s="20"/>
      <c r="R105" s="21"/>
      <c r="S105" s="21"/>
      <c r="T105" s="21"/>
      <c r="U105" s="21"/>
    </row>
    <row r="106" spans="1:21" s="13" customFormat="1" x14ac:dyDescent="0.25">
      <c r="A106" s="16"/>
      <c r="B106" s="20"/>
      <c r="C106" s="21"/>
      <c r="D106" s="21"/>
      <c r="E106" s="21"/>
      <c r="F106" s="21"/>
      <c r="G106" s="21"/>
      <c r="H106" s="21"/>
      <c r="I106" s="21"/>
      <c r="K106" s="22"/>
      <c r="Q106" s="20"/>
      <c r="R106" s="21"/>
      <c r="S106" s="21"/>
      <c r="T106" s="21"/>
      <c r="U106" s="21"/>
    </row>
    <row r="107" spans="1:21" s="13" customFormat="1" x14ac:dyDescent="0.25">
      <c r="A107" s="16"/>
      <c r="B107" s="20"/>
      <c r="C107" s="21"/>
      <c r="D107" s="21"/>
      <c r="E107" s="21"/>
      <c r="F107" s="21"/>
      <c r="G107" s="21"/>
      <c r="H107" s="21"/>
      <c r="I107" s="21"/>
      <c r="K107" s="22"/>
      <c r="Q107" s="20"/>
      <c r="R107" s="21"/>
      <c r="S107" s="21"/>
      <c r="T107" s="21"/>
      <c r="U107" s="21"/>
    </row>
    <row r="108" spans="1:21" s="13" customFormat="1" x14ac:dyDescent="0.25">
      <c r="A108" s="16"/>
      <c r="B108" s="20"/>
      <c r="C108" s="21"/>
      <c r="D108" s="21"/>
      <c r="E108" s="21"/>
      <c r="F108" s="21"/>
      <c r="G108" s="21"/>
      <c r="H108" s="21"/>
      <c r="I108" s="21"/>
      <c r="K108" s="22"/>
      <c r="Q108" s="20"/>
      <c r="R108" s="21"/>
      <c r="S108" s="21"/>
      <c r="T108" s="21"/>
      <c r="U108" s="21"/>
    </row>
    <row r="109" spans="1:21" s="13" customFormat="1" x14ac:dyDescent="0.25">
      <c r="A109" s="16"/>
      <c r="B109" s="20"/>
      <c r="C109" s="21"/>
      <c r="D109" s="21"/>
      <c r="E109" s="21"/>
      <c r="F109" s="21"/>
      <c r="G109" s="21"/>
      <c r="H109" s="21"/>
      <c r="I109" s="21"/>
      <c r="K109" s="22"/>
      <c r="Q109" s="20"/>
      <c r="R109" s="21"/>
      <c r="S109" s="21"/>
      <c r="T109" s="21"/>
      <c r="U109" s="21"/>
    </row>
    <row r="110" spans="1:21" s="13" customFormat="1" x14ac:dyDescent="0.25">
      <c r="A110" s="16"/>
      <c r="B110" s="20"/>
      <c r="C110" s="21"/>
      <c r="D110" s="21"/>
      <c r="E110" s="21"/>
      <c r="F110" s="21"/>
      <c r="G110" s="21"/>
      <c r="H110" s="21"/>
      <c r="I110" s="21"/>
      <c r="K110" s="22"/>
      <c r="Q110" s="20"/>
      <c r="R110" s="21"/>
      <c r="S110" s="21"/>
      <c r="T110" s="21"/>
      <c r="U110" s="21"/>
    </row>
    <row r="111" spans="1:21" s="13" customFormat="1" x14ac:dyDescent="0.25">
      <c r="A111" s="16"/>
      <c r="B111" s="20"/>
      <c r="C111" s="21"/>
      <c r="D111" s="21"/>
      <c r="E111" s="21"/>
      <c r="F111" s="21"/>
      <c r="G111" s="21"/>
      <c r="H111" s="21"/>
      <c r="I111" s="21"/>
      <c r="K111" s="22"/>
      <c r="Q111" s="20"/>
      <c r="R111" s="21"/>
      <c r="S111" s="21"/>
      <c r="T111" s="21"/>
      <c r="U111" s="21"/>
    </row>
    <row r="112" spans="1:21" s="13" customFormat="1" x14ac:dyDescent="0.25">
      <c r="A112" s="16"/>
      <c r="B112" s="20"/>
      <c r="C112" s="21"/>
      <c r="D112" s="21"/>
      <c r="E112" s="21"/>
      <c r="F112" s="21"/>
      <c r="G112" s="21"/>
      <c r="H112" s="21"/>
      <c r="I112" s="21"/>
      <c r="K112" s="22"/>
      <c r="Q112" s="20"/>
      <c r="R112" s="21"/>
      <c r="S112" s="21"/>
      <c r="T112" s="21"/>
      <c r="U112" s="21"/>
    </row>
    <row r="113" spans="1:21" s="13" customFormat="1" x14ac:dyDescent="0.25">
      <c r="A113" s="16"/>
      <c r="B113" s="20"/>
      <c r="C113" s="21"/>
      <c r="D113" s="21"/>
      <c r="E113" s="21"/>
      <c r="F113" s="21"/>
      <c r="G113" s="21"/>
      <c r="H113" s="21"/>
      <c r="I113" s="21"/>
      <c r="K113" s="22"/>
      <c r="Q113" s="20"/>
      <c r="R113" s="21"/>
      <c r="S113" s="21"/>
      <c r="T113" s="21"/>
      <c r="U113" s="21"/>
    </row>
    <row r="114" spans="1:21" s="13" customFormat="1" x14ac:dyDescent="0.25">
      <c r="A114" s="16"/>
      <c r="B114" s="20"/>
      <c r="C114" s="21"/>
      <c r="D114" s="21"/>
      <c r="E114" s="21"/>
      <c r="F114" s="21"/>
      <c r="G114" s="21"/>
      <c r="H114" s="21"/>
      <c r="I114" s="21"/>
      <c r="K114" s="22"/>
      <c r="Q114" s="20"/>
      <c r="R114" s="21"/>
      <c r="S114" s="21"/>
      <c r="T114" s="21"/>
      <c r="U114" s="21"/>
    </row>
    <row r="115" spans="1:21" s="13" customFormat="1" x14ac:dyDescent="0.25">
      <c r="A115" s="16"/>
      <c r="B115" s="20"/>
      <c r="C115" s="21"/>
      <c r="D115" s="21"/>
      <c r="E115" s="21"/>
      <c r="F115" s="21"/>
      <c r="G115" s="21"/>
      <c r="H115" s="21"/>
      <c r="I115" s="21"/>
      <c r="K115" s="22"/>
      <c r="Q115" s="20"/>
      <c r="R115" s="21"/>
      <c r="S115" s="21"/>
      <c r="T115" s="21"/>
      <c r="U115" s="21"/>
    </row>
    <row r="116" spans="1:21" s="13" customFormat="1" x14ac:dyDescent="0.25">
      <c r="A116" s="16"/>
      <c r="B116" s="20"/>
      <c r="C116" s="21"/>
      <c r="D116" s="21"/>
      <c r="E116" s="21"/>
      <c r="F116" s="21"/>
      <c r="G116" s="21"/>
      <c r="H116" s="21"/>
      <c r="I116" s="21"/>
      <c r="K116" s="22"/>
      <c r="Q116" s="20"/>
      <c r="R116" s="21"/>
      <c r="S116" s="21"/>
      <c r="T116" s="21"/>
      <c r="U116" s="21"/>
    </row>
    <row r="117" spans="1:21" s="13" customFormat="1" x14ac:dyDescent="0.25">
      <c r="A117" s="16"/>
      <c r="B117" s="20"/>
      <c r="C117" s="21"/>
      <c r="D117" s="21"/>
      <c r="E117" s="21"/>
      <c r="F117" s="21"/>
      <c r="G117" s="21"/>
      <c r="H117" s="21"/>
      <c r="I117" s="21"/>
      <c r="K117" s="22"/>
      <c r="Q117" s="20"/>
      <c r="R117" s="21"/>
      <c r="S117" s="21"/>
      <c r="T117" s="21"/>
      <c r="U117" s="21"/>
    </row>
    <row r="118" spans="1:21" s="13" customFormat="1" x14ac:dyDescent="0.25">
      <c r="A118" s="16"/>
      <c r="B118" s="20"/>
      <c r="C118" s="21"/>
      <c r="D118" s="21"/>
      <c r="E118" s="21"/>
      <c r="F118" s="21"/>
      <c r="G118" s="21"/>
      <c r="H118" s="21"/>
      <c r="I118" s="21"/>
      <c r="K118" s="22"/>
      <c r="Q118" s="20"/>
      <c r="R118" s="21"/>
      <c r="S118" s="21"/>
      <c r="T118" s="21"/>
      <c r="U118" s="21"/>
    </row>
    <row r="119" spans="1:21" s="13" customFormat="1" x14ac:dyDescent="0.25">
      <c r="A119" s="16"/>
      <c r="B119" s="20"/>
      <c r="C119" s="21"/>
      <c r="D119" s="21"/>
      <c r="E119" s="21"/>
      <c r="F119" s="21"/>
      <c r="G119" s="21"/>
      <c r="H119" s="21"/>
      <c r="I119" s="21"/>
      <c r="K119" s="22"/>
      <c r="Q119" s="20"/>
      <c r="R119" s="21"/>
      <c r="S119" s="21"/>
      <c r="T119" s="21"/>
      <c r="U119" s="21"/>
    </row>
    <row r="120" spans="1:21" s="13" customFormat="1" x14ac:dyDescent="0.25">
      <c r="A120" s="16"/>
      <c r="B120" s="20"/>
      <c r="C120" s="21"/>
      <c r="D120" s="21"/>
      <c r="E120" s="21"/>
      <c r="F120" s="21"/>
      <c r="G120" s="21"/>
      <c r="H120" s="21"/>
      <c r="I120" s="21"/>
      <c r="K120" s="22"/>
      <c r="Q120" s="20"/>
      <c r="R120" s="21"/>
      <c r="S120" s="21"/>
      <c r="T120" s="21"/>
      <c r="U120" s="21"/>
    </row>
    <row r="121" spans="1:21" s="13" customFormat="1" x14ac:dyDescent="0.25">
      <c r="A121" s="16"/>
      <c r="B121" s="20"/>
      <c r="C121" s="21"/>
      <c r="D121" s="21"/>
      <c r="E121" s="21"/>
      <c r="F121" s="21"/>
      <c r="G121" s="21"/>
      <c r="H121" s="21"/>
      <c r="I121" s="21"/>
      <c r="K121" s="22"/>
      <c r="Q121" s="20"/>
      <c r="R121" s="21"/>
      <c r="S121" s="21"/>
      <c r="T121" s="21"/>
      <c r="U121" s="21"/>
    </row>
    <row r="122" spans="1:21" s="13" customFormat="1" x14ac:dyDescent="0.25">
      <c r="A122" s="16"/>
      <c r="B122" s="20"/>
      <c r="C122" s="21"/>
      <c r="D122" s="21"/>
      <c r="E122" s="21"/>
      <c r="F122" s="21"/>
      <c r="G122" s="21"/>
      <c r="H122" s="21"/>
      <c r="I122" s="21"/>
      <c r="K122" s="22"/>
      <c r="Q122" s="20"/>
      <c r="R122" s="21"/>
      <c r="S122" s="21"/>
      <c r="T122" s="21"/>
      <c r="U122" s="21"/>
    </row>
    <row r="123" spans="1:21" s="13" customFormat="1" x14ac:dyDescent="0.25">
      <c r="A123" s="16"/>
      <c r="B123" s="20"/>
      <c r="C123" s="21"/>
      <c r="D123" s="21"/>
      <c r="E123" s="21"/>
      <c r="F123" s="21"/>
      <c r="G123" s="21"/>
      <c r="H123" s="21"/>
      <c r="I123" s="21"/>
      <c r="K123" s="22"/>
      <c r="Q123" s="20"/>
      <c r="R123" s="21"/>
      <c r="S123" s="21"/>
      <c r="T123" s="21"/>
      <c r="U123" s="21"/>
    </row>
    <row r="124" spans="1:21" s="13" customFormat="1" x14ac:dyDescent="0.25">
      <c r="A124" s="16"/>
      <c r="B124" s="20"/>
      <c r="C124" s="21"/>
      <c r="D124" s="21"/>
      <c r="E124" s="21"/>
      <c r="F124" s="21"/>
      <c r="G124" s="21"/>
      <c r="H124" s="21"/>
      <c r="I124" s="21"/>
      <c r="K124" s="22"/>
      <c r="Q124" s="20"/>
      <c r="R124" s="21"/>
      <c r="S124" s="21"/>
      <c r="T124" s="21"/>
      <c r="U124" s="21"/>
    </row>
    <row r="125" spans="1:21" s="13" customFormat="1" x14ac:dyDescent="0.25">
      <c r="A125" s="16"/>
      <c r="B125" s="20"/>
      <c r="C125" s="21"/>
      <c r="D125" s="21"/>
      <c r="E125" s="21"/>
      <c r="F125" s="21"/>
      <c r="G125" s="21"/>
      <c r="H125" s="21"/>
      <c r="I125" s="21"/>
      <c r="K125" s="22"/>
      <c r="Q125" s="20"/>
      <c r="R125" s="21"/>
      <c r="S125" s="21"/>
      <c r="T125" s="21"/>
      <c r="U125" s="21"/>
    </row>
    <row r="126" spans="1:21" s="13" customFormat="1" x14ac:dyDescent="0.25">
      <c r="A126" s="16"/>
      <c r="B126" s="20"/>
      <c r="C126" s="21"/>
      <c r="D126" s="21"/>
      <c r="E126" s="21"/>
      <c r="F126" s="21"/>
      <c r="G126" s="21"/>
      <c r="H126" s="21"/>
      <c r="I126" s="21"/>
      <c r="K126" s="22"/>
      <c r="Q126" s="20"/>
      <c r="R126" s="21"/>
      <c r="S126" s="21"/>
      <c r="T126" s="21"/>
      <c r="U126" s="21"/>
    </row>
    <row r="127" spans="1:21" s="13" customFormat="1" x14ac:dyDescent="0.25">
      <c r="A127" s="16"/>
      <c r="B127" s="20"/>
      <c r="C127" s="21"/>
      <c r="D127" s="21"/>
      <c r="E127" s="21"/>
      <c r="F127" s="21"/>
      <c r="G127" s="21"/>
      <c r="H127" s="21"/>
      <c r="I127" s="21"/>
      <c r="K127" s="22"/>
      <c r="Q127" s="20"/>
      <c r="R127" s="21"/>
      <c r="S127" s="21"/>
      <c r="T127" s="21"/>
      <c r="U127" s="21"/>
    </row>
    <row r="128" spans="1:21" s="13" customFormat="1" x14ac:dyDescent="0.25">
      <c r="A128" s="16"/>
      <c r="B128" s="20"/>
      <c r="C128" s="21"/>
      <c r="D128" s="21"/>
      <c r="E128" s="21"/>
      <c r="F128" s="21"/>
      <c r="G128" s="21"/>
      <c r="H128" s="21"/>
      <c r="I128" s="21"/>
      <c r="K128" s="22"/>
      <c r="Q128" s="20"/>
      <c r="R128" s="21"/>
      <c r="S128" s="21"/>
      <c r="T128" s="21"/>
      <c r="U128" s="21"/>
    </row>
    <row r="129" spans="1:21" s="13" customFormat="1" x14ac:dyDescent="0.25">
      <c r="A129" s="16"/>
      <c r="B129" s="20"/>
      <c r="C129" s="21"/>
      <c r="D129" s="21"/>
      <c r="E129" s="21"/>
      <c r="F129" s="21"/>
      <c r="G129" s="21"/>
      <c r="H129" s="21"/>
      <c r="I129" s="21"/>
      <c r="K129" s="22"/>
      <c r="Q129" s="20"/>
      <c r="R129" s="21"/>
      <c r="S129" s="21"/>
      <c r="T129" s="21"/>
      <c r="U129" s="21"/>
    </row>
    <row r="130" spans="1:21" s="13" customFormat="1" x14ac:dyDescent="0.25">
      <c r="A130" s="16"/>
      <c r="B130" s="20"/>
      <c r="C130" s="21"/>
      <c r="D130" s="21"/>
      <c r="E130" s="21"/>
      <c r="F130" s="21"/>
      <c r="G130" s="21"/>
      <c r="H130" s="21"/>
      <c r="I130" s="21"/>
      <c r="K130" s="22"/>
      <c r="Q130" s="20"/>
      <c r="R130" s="21"/>
      <c r="S130" s="21"/>
      <c r="T130" s="21"/>
      <c r="U130" s="21"/>
    </row>
    <row r="131" spans="1:21" s="13" customFormat="1" x14ac:dyDescent="0.25">
      <c r="A131" s="16"/>
      <c r="B131" s="20"/>
      <c r="C131" s="21"/>
      <c r="D131" s="21"/>
      <c r="E131" s="21"/>
      <c r="F131" s="21"/>
      <c r="G131" s="21"/>
      <c r="H131" s="21"/>
      <c r="I131" s="21"/>
      <c r="K131" s="22"/>
      <c r="Q131" s="20"/>
      <c r="R131" s="21"/>
      <c r="S131" s="21"/>
      <c r="T131" s="21"/>
      <c r="U131" s="21"/>
    </row>
    <row r="132" spans="1:21" s="13" customFormat="1" x14ac:dyDescent="0.25">
      <c r="A132" s="16"/>
      <c r="B132" s="20"/>
      <c r="C132" s="21"/>
      <c r="D132" s="21"/>
      <c r="E132" s="21"/>
      <c r="F132" s="21"/>
      <c r="G132" s="21"/>
      <c r="H132" s="21"/>
      <c r="I132" s="21"/>
      <c r="K132" s="22"/>
      <c r="Q132" s="20"/>
      <c r="R132" s="21"/>
      <c r="S132" s="21"/>
      <c r="T132" s="21"/>
      <c r="U132" s="21"/>
    </row>
    <row r="133" spans="1:21" s="13" customFormat="1" x14ac:dyDescent="0.25">
      <c r="A133" s="16"/>
      <c r="B133" s="20"/>
      <c r="C133" s="21"/>
      <c r="D133" s="21"/>
      <c r="E133" s="21"/>
      <c r="F133" s="21"/>
      <c r="G133" s="21"/>
      <c r="H133" s="21"/>
      <c r="I133" s="21"/>
      <c r="K133" s="22"/>
      <c r="Q133" s="20"/>
      <c r="R133" s="21"/>
      <c r="S133" s="21"/>
      <c r="T133" s="21"/>
      <c r="U133" s="21"/>
    </row>
    <row r="134" spans="1:21" s="13" customFormat="1" x14ac:dyDescent="0.25">
      <c r="A134" s="16"/>
      <c r="B134" s="20"/>
      <c r="C134" s="21"/>
      <c r="D134" s="21"/>
      <c r="E134" s="21"/>
      <c r="F134" s="21"/>
      <c r="G134" s="21"/>
      <c r="H134" s="21"/>
      <c r="I134" s="21"/>
      <c r="K134" s="22"/>
      <c r="Q134" s="20"/>
      <c r="R134" s="21"/>
      <c r="S134" s="21"/>
      <c r="T134" s="21"/>
      <c r="U134" s="21"/>
    </row>
    <row r="135" spans="1:21" s="13" customFormat="1" x14ac:dyDescent="0.25">
      <c r="A135" s="16"/>
      <c r="B135" s="20"/>
      <c r="C135" s="21"/>
      <c r="D135" s="21"/>
      <c r="E135" s="21"/>
      <c r="F135" s="21"/>
      <c r="G135" s="21"/>
      <c r="H135" s="21"/>
      <c r="I135" s="21"/>
      <c r="K135" s="22"/>
      <c r="Q135" s="20"/>
      <c r="R135" s="21"/>
      <c r="S135" s="21"/>
      <c r="T135" s="21"/>
      <c r="U135" s="21"/>
    </row>
    <row r="136" spans="1:21" s="13" customFormat="1" x14ac:dyDescent="0.25">
      <c r="A136" s="16"/>
      <c r="B136" s="20"/>
      <c r="C136" s="21"/>
      <c r="D136" s="21"/>
      <c r="E136" s="21"/>
      <c r="F136" s="21"/>
      <c r="G136" s="21"/>
      <c r="H136" s="21"/>
      <c r="I136" s="21"/>
      <c r="K136" s="22"/>
      <c r="Q136" s="20"/>
      <c r="R136" s="21"/>
      <c r="S136" s="21"/>
      <c r="T136" s="21"/>
      <c r="U136" s="21"/>
    </row>
    <row r="137" spans="1:21" s="13" customFormat="1" x14ac:dyDescent="0.25">
      <c r="A137" s="16"/>
      <c r="B137" s="20"/>
      <c r="C137" s="21"/>
      <c r="D137" s="21"/>
      <c r="E137" s="21"/>
      <c r="F137" s="21"/>
      <c r="G137" s="21"/>
      <c r="H137" s="21"/>
      <c r="I137" s="21"/>
      <c r="K137" s="22"/>
      <c r="Q137" s="20"/>
      <c r="R137" s="21"/>
      <c r="S137" s="21"/>
      <c r="T137" s="21"/>
      <c r="U137" s="21"/>
    </row>
    <row r="138" spans="1:21" s="13" customFormat="1" x14ac:dyDescent="0.25">
      <c r="A138" s="16"/>
      <c r="B138" s="20"/>
      <c r="C138" s="21"/>
      <c r="D138" s="21"/>
      <c r="E138" s="21"/>
      <c r="F138" s="21"/>
      <c r="G138" s="21"/>
      <c r="H138" s="21"/>
      <c r="I138" s="21"/>
      <c r="K138" s="22"/>
      <c r="Q138" s="20"/>
      <c r="R138" s="21"/>
      <c r="S138" s="21"/>
      <c r="T138" s="21"/>
      <c r="U138" s="21"/>
    </row>
    <row r="139" spans="1:21" s="13" customFormat="1" x14ac:dyDescent="0.25">
      <c r="A139" s="16"/>
      <c r="B139" s="20"/>
      <c r="C139" s="21"/>
      <c r="D139" s="21"/>
      <c r="E139" s="21"/>
      <c r="F139" s="21"/>
      <c r="G139" s="21"/>
      <c r="H139" s="21"/>
      <c r="I139" s="21"/>
      <c r="K139" s="22"/>
      <c r="Q139" s="20"/>
      <c r="R139" s="21"/>
      <c r="S139" s="21"/>
      <c r="T139" s="21"/>
      <c r="U139" s="21"/>
    </row>
    <row r="140" spans="1:21" s="13" customFormat="1" x14ac:dyDescent="0.25">
      <c r="A140" s="16"/>
      <c r="B140" s="20"/>
      <c r="C140" s="21"/>
      <c r="D140" s="21"/>
      <c r="E140" s="21"/>
      <c r="F140" s="21"/>
      <c r="G140" s="21"/>
      <c r="H140" s="21"/>
      <c r="I140" s="21"/>
      <c r="K140" s="22"/>
      <c r="Q140" s="20"/>
      <c r="R140" s="21"/>
      <c r="S140" s="21"/>
      <c r="T140" s="21"/>
      <c r="U140" s="21"/>
    </row>
    <row r="141" spans="1:21" s="13" customFormat="1" x14ac:dyDescent="0.25">
      <c r="A141" s="16"/>
      <c r="B141" s="20"/>
      <c r="C141" s="21"/>
      <c r="D141" s="21"/>
      <c r="E141" s="21"/>
      <c r="F141" s="21"/>
      <c r="G141" s="21"/>
      <c r="H141" s="21"/>
      <c r="I141" s="21"/>
      <c r="K141" s="22"/>
      <c r="Q141" s="20"/>
      <c r="R141" s="21"/>
      <c r="S141" s="21"/>
      <c r="T141" s="21"/>
      <c r="U141" s="21"/>
    </row>
    <row r="142" spans="1:21" s="13" customFormat="1" x14ac:dyDescent="0.25">
      <c r="A142" s="16"/>
      <c r="B142" s="20"/>
      <c r="C142" s="21"/>
      <c r="D142" s="21"/>
      <c r="E142" s="21"/>
      <c r="F142" s="21"/>
      <c r="G142" s="21"/>
      <c r="H142" s="21"/>
      <c r="I142" s="21"/>
      <c r="K142" s="22"/>
      <c r="Q142" s="20"/>
      <c r="R142" s="21"/>
      <c r="S142" s="21"/>
      <c r="T142" s="21"/>
      <c r="U142" s="21"/>
    </row>
    <row r="143" spans="1:21" s="13" customFormat="1" x14ac:dyDescent="0.25">
      <c r="A143" s="16"/>
      <c r="B143" s="20"/>
      <c r="C143" s="21"/>
      <c r="D143" s="21"/>
      <c r="E143" s="21"/>
      <c r="F143" s="21"/>
      <c r="G143" s="21"/>
      <c r="H143" s="21"/>
      <c r="I143" s="21"/>
      <c r="K143" s="22"/>
      <c r="Q143" s="20"/>
      <c r="R143" s="21"/>
      <c r="S143" s="21"/>
      <c r="T143" s="21"/>
      <c r="U143" s="21"/>
    </row>
    <row r="144" spans="1:21" s="13" customFormat="1" x14ac:dyDescent="0.25">
      <c r="A144" s="16"/>
      <c r="B144" s="20"/>
      <c r="C144" s="21"/>
      <c r="D144" s="21"/>
      <c r="E144" s="21"/>
      <c r="F144" s="21"/>
      <c r="G144" s="21"/>
      <c r="H144" s="21"/>
      <c r="I144" s="21"/>
      <c r="K144" s="22"/>
      <c r="Q144" s="20"/>
      <c r="R144" s="21"/>
      <c r="S144" s="21"/>
      <c r="T144" s="21"/>
      <c r="U144" s="21"/>
    </row>
    <row r="145" spans="1:21" s="13" customFormat="1" x14ac:dyDescent="0.25">
      <c r="A145" s="16"/>
      <c r="B145" s="20"/>
      <c r="C145" s="21"/>
      <c r="D145" s="21"/>
      <c r="E145" s="21"/>
      <c r="F145" s="21"/>
      <c r="G145" s="21"/>
      <c r="H145" s="21"/>
      <c r="I145" s="21"/>
      <c r="K145" s="22"/>
      <c r="Q145" s="20"/>
      <c r="R145" s="21"/>
      <c r="S145" s="21"/>
      <c r="T145" s="21"/>
      <c r="U145" s="21"/>
    </row>
    <row r="146" spans="1:21" s="13" customFormat="1" x14ac:dyDescent="0.25">
      <c r="A146" s="16"/>
      <c r="B146" s="20"/>
      <c r="C146" s="21"/>
      <c r="D146" s="21"/>
      <c r="E146" s="21"/>
      <c r="F146" s="21"/>
      <c r="G146" s="21"/>
      <c r="H146" s="21"/>
      <c r="I146" s="21"/>
      <c r="K146" s="22"/>
      <c r="Q146" s="20"/>
      <c r="R146" s="21"/>
      <c r="S146" s="21"/>
      <c r="T146" s="21"/>
      <c r="U146" s="21"/>
    </row>
    <row r="147" spans="1:21" s="13" customFormat="1" x14ac:dyDescent="0.25">
      <c r="A147" s="16"/>
      <c r="B147" s="20"/>
      <c r="C147" s="21"/>
      <c r="D147" s="21"/>
      <c r="E147" s="21"/>
      <c r="F147" s="21"/>
      <c r="G147" s="21"/>
      <c r="H147" s="21"/>
      <c r="I147" s="21"/>
      <c r="K147" s="22"/>
      <c r="Q147" s="20"/>
      <c r="R147" s="21"/>
      <c r="S147" s="21"/>
      <c r="T147" s="21"/>
      <c r="U147" s="21"/>
    </row>
    <row r="148" spans="1:21" s="13" customFormat="1" x14ac:dyDescent="0.25">
      <c r="A148" s="16"/>
      <c r="B148" s="20"/>
      <c r="C148" s="21"/>
      <c r="D148" s="21"/>
      <c r="E148" s="21"/>
      <c r="F148" s="21"/>
      <c r="G148" s="21"/>
      <c r="H148" s="21"/>
      <c r="I148" s="21"/>
      <c r="K148" s="22"/>
      <c r="Q148" s="20"/>
      <c r="R148" s="21"/>
      <c r="S148" s="21"/>
      <c r="T148" s="21"/>
      <c r="U148" s="21"/>
    </row>
    <row r="149" spans="1:21" s="13" customFormat="1" x14ac:dyDescent="0.25">
      <c r="A149" s="16"/>
      <c r="B149" s="20"/>
      <c r="C149" s="21"/>
      <c r="D149" s="21"/>
      <c r="E149" s="21"/>
      <c r="F149" s="21"/>
      <c r="G149" s="21"/>
      <c r="H149" s="21"/>
      <c r="I149" s="21"/>
      <c r="K149" s="22"/>
      <c r="Q149" s="20"/>
      <c r="R149" s="21"/>
      <c r="S149" s="21"/>
      <c r="T149" s="21"/>
      <c r="U149" s="21"/>
    </row>
    <row r="150" spans="1:21" s="13" customFormat="1" x14ac:dyDescent="0.25">
      <c r="A150" s="16"/>
      <c r="B150" s="20"/>
      <c r="C150" s="21"/>
      <c r="D150" s="21"/>
      <c r="E150" s="21"/>
      <c r="F150" s="21"/>
      <c r="G150" s="21"/>
      <c r="H150" s="21"/>
      <c r="I150" s="21"/>
      <c r="K150" s="22"/>
      <c r="Q150" s="20"/>
      <c r="R150" s="21"/>
      <c r="S150" s="21"/>
      <c r="T150" s="21"/>
      <c r="U150" s="21"/>
    </row>
    <row r="151" spans="1:21" s="13" customFormat="1" x14ac:dyDescent="0.25">
      <c r="A151" s="16"/>
      <c r="B151" s="20"/>
      <c r="C151" s="21"/>
      <c r="D151" s="21"/>
      <c r="E151" s="21"/>
      <c r="F151" s="21"/>
      <c r="G151" s="21"/>
      <c r="H151" s="21"/>
      <c r="I151" s="21"/>
      <c r="K151" s="22"/>
      <c r="Q151" s="20"/>
      <c r="R151" s="21"/>
      <c r="S151" s="21"/>
      <c r="T151" s="21"/>
      <c r="U151" s="21"/>
    </row>
    <row r="152" spans="1:21" s="13" customFormat="1" x14ac:dyDescent="0.25">
      <c r="A152" s="16"/>
      <c r="B152" s="20"/>
      <c r="C152" s="21"/>
      <c r="D152" s="21"/>
      <c r="E152" s="21"/>
      <c r="F152" s="21"/>
      <c r="G152" s="21"/>
      <c r="H152" s="21"/>
      <c r="I152" s="21"/>
      <c r="K152" s="22"/>
      <c r="Q152" s="20"/>
      <c r="R152" s="21"/>
      <c r="S152" s="21"/>
      <c r="T152" s="21"/>
      <c r="U152" s="21"/>
    </row>
    <row r="153" spans="1:21" s="13" customFormat="1" x14ac:dyDescent="0.25">
      <c r="A153" s="16"/>
      <c r="B153" s="20"/>
      <c r="C153" s="21"/>
      <c r="D153" s="21"/>
      <c r="E153" s="21"/>
      <c r="F153" s="21"/>
      <c r="G153" s="21"/>
      <c r="H153" s="21"/>
      <c r="I153" s="21"/>
      <c r="K153" s="22"/>
      <c r="Q153" s="20"/>
      <c r="R153" s="21"/>
      <c r="S153" s="21"/>
      <c r="T153" s="21"/>
      <c r="U153" s="21"/>
    </row>
    <row r="154" spans="1:21" s="13" customFormat="1" x14ac:dyDescent="0.25">
      <c r="A154" s="16"/>
      <c r="B154" s="20"/>
      <c r="C154" s="21"/>
      <c r="D154" s="21"/>
      <c r="E154" s="21"/>
      <c r="F154" s="21"/>
      <c r="G154" s="21"/>
      <c r="H154" s="21"/>
      <c r="I154" s="21"/>
      <c r="K154" s="22"/>
      <c r="Q154" s="20"/>
      <c r="R154" s="21"/>
      <c r="S154" s="21"/>
      <c r="T154" s="21"/>
      <c r="U154" s="21"/>
    </row>
    <row r="155" spans="1:21" s="13" customFormat="1" x14ac:dyDescent="0.25">
      <c r="A155" s="16"/>
      <c r="B155" s="20"/>
      <c r="C155" s="21"/>
      <c r="D155" s="21"/>
      <c r="E155" s="21"/>
      <c r="F155" s="21"/>
      <c r="G155" s="21"/>
      <c r="H155" s="21"/>
      <c r="I155" s="21"/>
      <c r="K155" s="22"/>
      <c r="Q155" s="20"/>
      <c r="R155" s="21"/>
      <c r="S155" s="21"/>
      <c r="T155" s="21"/>
      <c r="U155" s="21"/>
    </row>
    <row r="156" spans="1:21" s="13" customFormat="1" x14ac:dyDescent="0.25">
      <c r="A156" s="16"/>
      <c r="B156" s="20"/>
      <c r="C156" s="21"/>
      <c r="D156" s="21"/>
      <c r="E156" s="21"/>
      <c r="F156" s="21"/>
      <c r="G156" s="21"/>
      <c r="H156" s="21"/>
      <c r="I156" s="21"/>
      <c r="K156" s="22"/>
      <c r="Q156" s="20"/>
      <c r="R156" s="21"/>
      <c r="S156" s="21"/>
      <c r="T156" s="21"/>
      <c r="U156" s="21"/>
    </row>
    <row r="157" spans="1:21" s="13" customFormat="1" x14ac:dyDescent="0.25">
      <c r="A157" s="16"/>
      <c r="B157" s="20"/>
      <c r="C157" s="21"/>
      <c r="D157" s="21"/>
      <c r="E157" s="21"/>
      <c r="F157" s="21"/>
      <c r="G157" s="21"/>
      <c r="H157" s="21"/>
      <c r="I157" s="21"/>
      <c r="K157" s="22"/>
      <c r="Q157" s="20"/>
      <c r="R157" s="21"/>
      <c r="S157" s="21"/>
      <c r="T157" s="21"/>
      <c r="U157" s="21"/>
    </row>
    <row r="158" spans="1:21" s="13" customFormat="1" x14ac:dyDescent="0.25">
      <c r="A158" s="16"/>
      <c r="B158" s="20"/>
      <c r="C158" s="21"/>
      <c r="D158" s="21"/>
      <c r="E158" s="21"/>
      <c r="F158" s="21"/>
      <c r="G158" s="21"/>
      <c r="H158" s="21"/>
      <c r="I158" s="21"/>
      <c r="K158" s="22"/>
      <c r="Q158" s="20"/>
      <c r="R158" s="21"/>
      <c r="S158" s="21"/>
      <c r="T158" s="21"/>
      <c r="U158" s="21"/>
    </row>
    <row r="159" spans="1:21" s="13" customFormat="1" x14ac:dyDescent="0.25">
      <c r="A159" s="16"/>
      <c r="B159" s="20"/>
      <c r="C159" s="21"/>
      <c r="D159" s="21"/>
      <c r="E159" s="21"/>
      <c r="F159" s="21"/>
      <c r="G159" s="21"/>
      <c r="H159" s="21"/>
      <c r="I159" s="21"/>
      <c r="K159" s="22"/>
      <c r="Q159" s="20"/>
      <c r="R159" s="21"/>
      <c r="S159" s="21"/>
      <c r="T159" s="21"/>
      <c r="U159" s="21"/>
    </row>
    <row r="160" spans="1:21" s="13" customFormat="1" x14ac:dyDescent="0.25">
      <c r="A160" s="16"/>
      <c r="B160" s="20"/>
      <c r="C160" s="21"/>
      <c r="D160" s="21"/>
      <c r="E160" s="21"/>
      <c r="F160" s="21"/>
      <c r="G160" s="21"/>
      <c r="H160" s="21"/>
      <c r="I160" s="21"/>
      <c r="K160" s="22"/>
      <c r="Q160" s="20"/>
      <c r="R160" s="21"/>
      <c r="S160" s="21"/>
      <c r="T160" s="21"/>
      <c r="U160" s="21"/>
    </row>
    <row r="161" spans="1:21" s="13" customFormat="1" x14ac:dyDescent="0.25">
      <c r="A161" s="16"/>
      <c r="B161" s="20"/>
      <c r="C161" s="21"/>
      <c r="D161" s="21"/>
      <c r="E161" s="21"/>
      <c r="F161" s="21"/>
      <c r="G161" s="21"/>
      <c r="H161" s="21"/>
      <c r="I161" s="21"/>
      <c r="K161" s="22"/>
      <c r="Q161" s="20"/>
      <c r="R161" s="21"/>
      <c r="S161" s="21"/>
      <c r="T161" s="21"/>
      <c r="U161" s="21"/>
    </row>
    <row r="162" spans="1:21" s="13" customFormat="1" x14ac:dyDescent="0.25">
      <c r="A162" s="16"/>
      <c r="B162" s="20"/>
      <c r="C162" s="21"/>
      <c r="D162" s="21"/>
      <c r="E162" s="21"/>
      <c r="F162" s="21"/>
      <c r="G162" s="21"/>
      <c r="H162" s="21"/>
      <c r="I162" s="21"/>
      <c r="K162" s="22"/>
      <c r="Q162" s="20"/>
      <c r="R162" s="21"/>
      <c r="S162" s="21"/>
      <c r="T162" s="21"/>
      <c r="U162" s="21"/>
    </row>
    <row r="163" spans="1:21" s="13" customFormat="1" x14ac:dyDescent="0.25">
      <c r="A163" s="16"/>
      <c r="B163" s="20"/>
      <c r="C163" s="21"/>
      <c r="D163" s="21"/>
      <c r="E163" s="21"/>
      <c r="F163" s="21"/>
      <c r="G163" s="21"/>
      <c r="H163" s="21"/>
      <c r="I163" s="21"/>
      <c r="K163" s="22"/>
      <c r="Q163" s="20"/>
      <c r="R163" s="21"/>
      <c r="S163" s="21"/>
      <c r="T163" s="21"/>
      <c r="U163" s="21"/>
    </row>
    <row r="164" spans="1:21" s="13" customFormat="1" x14ac:dyDescent="0.25">
      <c r="A164" s="16"/>
      <c r="B164" s="20"/>
      <c r="C164" s="21"/>
      <c r="D164" s="21"/>
      <c r="E164" s="21"/>
      <c r="F164" s="21"/>
      <c r="G164" s="21"/>
      <c r="H164" s="21"/>
      <c r="I164" s="21"/>
      <c r="K164" s="22"/>
      <c r="Q164" s="20"/>
      <c r="R164" s="21"/>
      <c r="S164" s="21"/>
      <c r="T164" s="21"/>
      <c r="U164" s="21"/>
    </row>
    <row r="165" spans="1:21" s="13" customFormat="1" x14ac:dyDescent="0.25">
      <c r="A165" s="16"/>
      <c r="B165" s="20"/>
      <c r="C165" s="21"/>
      <c r="D165" s="21"/>
      <c r="E165" s="21"/>
      <c r="F165" s="21"/>
      <c r="G165" s="21"/>
      <c r="H165" s="21"/>
      <c r="I165" s="21"/>
      <c r="K165" s="22"/>
      <c r="Q165" s="20"/>
      <c r="R165" s="21"/>
      <c r="S165" s="21"/>
      <c r="T165" s="21"/>
      <c r="U165" s="21"/>
    </row>
    <row r="166" spans="1:21" s="13" customFormat="1" x14ac:dyDescent="0.25">
      <c r="A166" s="16"/>
      <c r="B166" s="20"/>
      <c r="C166" s="21"/>
      <c r="D166" s="21"/>
      <c r="E166" s="21"/>
      <c r="F166" s="21"/>
      <c r="G166" s="21"/>
      <c r="H166" s="21"/>
      <c r="I166" s="21"/>
      <c r="K166" s="22"/>
      <c r="Q166" s="20"/>
      <c r="R166" s="21"/>
      <c r="S166" s="21"/>
      <c r="T166" s="21"/>
      <c r="U166" s="21"/>
    </row>
    <row r="167" spans="1:21" s="13" customFormat="1" x14ac:dyDescent="0.25">
      <c r="A167" s="16"/>
      <c r="B167" s="20"/>
      <c r="C167" s="21"/>
      <c r="D167" s="21"/>
      <c r="E167" s="21"/>
      <c r="F167" s="21"/>
      <c r="G167" s="21"/>
      <c r="H167" s="21"/>
      <c r="I167" s="21"/>
      <c r="K167" s="22"/>
      <c r="Q167" s="20"/>
      <c r="R167" s="21"/>
      <c r="S167" s="21"/>
      <c r="T167" s="21"/>
      <c r="U167" s="21"/>
    </row>
    <row r="168" spans="1:21" s="13" customFormat="1" x14ac:dyDescent="0.25">
      <c r="A168" s="16"/>
      <c r="B168" s="20"/>
      <c r="C168" s="21"/>
      <c r="D168" s="21"/>
      <c r="E168" s="21"/>
      <c r="F168" s="21"/>
      <c r="G168" s="21"/>
      <c r="H168" s="21"/>
      <c r="I168" s="21"/>
      <c r="K168" s="22"/>
      <c r="Q168" s="20"/>
      <c r="R168" s="21"/>
      <c r="S168" s="21"/>
      <c r="T168" s="21"/>
      <c r="U168" s="21"/>
    </row>
    <row r="169" spans="1:21" s="13" customFormat="1" x14ac:dyDescent="0.25">
      <c r="A169" s="16"/>
      <c r="B169" s="20"/>
      <c r="C169" s="21"/>
      <c r="D169" s="21"/>
      <c r="E169" s="21"/>
      <c r="F169" s="21"/>
      <c r="G169" s="21"/>
      <c r="H169" s="21"/>
      <c r="I169" s="21"/>
      <c r="K169" s="22"/>
      <c r="Q169" s="20"/>
      <c r="R169" s="21"/>
      <c r="S169" s="21"/>
      <c r="T169" s="21"/>
      <c r="U169" s="21"/>
    </row>
    <row r="170" spans="1:21" s="13" customFormat="1" x14ac:dyDescent="0.25">
      <c r="A170" s="16"/>
      <c r="B170" s="20"/>
      <c r="C170" s="21"/>
      <c r="D170" s="21"/>
      <c r="E170" s="21"/>
      <c r="F170" s="21"/>
      <c r="G170" s="21"/>
      <c r="H170" s="21"/>
      <c r="I170" s="21"/>
      <c r="K170" s="22"/>
      <c r="Q170" s="20"/>
      <c r="R170" s="21"/>
      <c r="S170" s="21"/>
      <c r="T170" s="21"/>
      <c r="U170" s="21"/>
    </row>
    <row r="171" spans="1:21" s="13" customFormat="1" x14ac:dyDescent="0.25">
      <c r="A171" s="16"/>
      <c r="B171" s="20"/>
      <c r="C171" s="21"/>
      <c r="D171" s="21"/>
      <c r="E171" s="21"/>
      <c r="F171" s="21"/>
      <c r="G171" s="21"/>
      <c r="H171" s="21"/>
      <c r="I171" s="21"/>
      <c r="K171" s="22"/>
      <c r="Q171" s="20"/>
      <c r="R171" s="21"/>
      <c r="S171" s="21"/>
      <c r="T171" s="21"/>
      <c r="U171" s="21"/>
    </row>
    <row r="172" spans="1:21" s="13" customFormat="1" x14ac:dyDescent="0.25">
      <c r="A172" s="16"/>
      <c r="B172" s="20"/>
      <c r="C172" s="21"/>
      <c r="D172" s="21"/>
      <c r="E172" s="21"/>
      <c r="F172" s="21"/>
      <c r="G172" s="21"/>
      <c r="H172" s="21"/>
      <c r="I172" s="21"/>
      <c r="K172" s="22"/>
      <c r="Q172" s="20"/>
      <c r="R172" s="21"/>
      <c r="S172" s="21"/>
      <c r="T172" s="21"/>
      <c r="U172" s="21"/>
    </row>
    <row r="173" spans="1:21" s="13" customFormat="1" x14ac:dyDescent="0.25">
      <c r="A173" s="16"/>
      <c r="B173" s="20"/>
      <c r="C173" s="21"/>
      <c r="D173" s="21"/>
      <c r="E173" s="21"/>
      <c r="F173" s="21"/>
      <c r="G173" s="21"/>
      <c r="H173" s="21"/>
      <c r="I173" s="21"/>
      <c r="K173" s="22"/>
      <c r="Q173" s="20"/>
      <c r="R173" s="21"/>
      <c r="S173" s="21"/>
      <c r="T173" s="21"/>
      <c r="U173" s="21"/>
    </row>
    <row r="174" spans="1:21" s="13" customFormat="1" x14ac:dyDescent="0.25">
      <c r="A174" s="16"/>
      <c r="B174" s="20"/>
      <c r="C174" s="21"/>
      <c r="D174" s="21"/>
      <c r="E174" s="21"/>
      <c r="F174" s="21"/>
      <c r="G174" s="21"/>
      <c r="H174" s="21"/>
      <c r="I174" s="21"/>
      <c r="K174" s="22"/>
      <c r="Q174" s="20"/>
      <c r="R174" s="21"/>
      <c r="S174" s="21"/>
      <c r="T174" s="21"/>
      <c r="U174" s="21"/>
    </row>
    <row r="175" spans="1:21" s="13" customFormat="1" x14ac:dyDescent="0.25">
      <c r="A175" s="16"/>
      <c r="B175" s="20"/>
      <c r="C175" s="21"/>
      <c r="D175" s="21"/>
      <c r="E175" s="21"/>
      <c r="F175" s="21"/>
      <c r="G175" s="21"/>
      <c r="H175" s="21"/>
      <c r="I175" s="21"/>
      <c r="K175" s="22"/>
      <c r="Q175" s="20"/>
      <c r="R175" s="21"/>
      <c r="S175" s="21"/>
      <c r="T175" s="21"/>
      <c r="U175" s="21"/>
    </row>
    <row r="176" spans="1:21" s="13" customFormat="1" x14ac:dyDescent="0.25">
      <c r="A176" s="16"/>
      <c r="B176" s="20"/>
      <c r="C176" s="21"/>
      <c r="D176" s="21"/>
      <c r="E176" s="21"/>
      <c r="F176" s="21"/>
      <c r="G176" s="21"/>
      <c r="H176" s="21"/>
      <c r="I176" s="21"/>
      <c r="K176" s="22"/>
      <c r="Q176" s="20"/>
      <c r="R176" s="21"/>
      <c r="S176" s="21"/>
      <c r="T176" s="21"/>
      <c r="U176" s="21"/>
    </row>
    <row r="177" spans="1:21" s="13" customFormat="1" x14ac:dyDescent="0.25">
      <c r="A177" s="16"/>
      <c r="B177" s="20"/>
      <c r="C177" s="21"/>
      <c r="D177" s="21"/>
      <c r="E177" s="21"/>
      <c r="F177" s="21"/>
      <c r="G177" s="21"/>
      <c r="H177" s="21"/>
      <c r="I177" s="21"/>
      <c r="K177" s="22"/>
      <c r="Q177" s="20"/>
      <c r="R177" s="21"/>
      <c r="S177" s="21"/>
      <c r="T177" s="21"/>
      <c r="U177" s="21"/>
    </row>
    <row r="178" spans="1:21" s="13" customFormat="1" x14ac:dyDescent="0.25">
      <c r="A178" s="16"/>
      <c r="B178" s="20"/>
      <c r="C178" s="21"/>
      <c r="D178" s="21"/>
      <c r="E178" s="21"/>
      <c r="F178" s="21"/>
      <c r="G178" s="21"/>
      <c r="H178" s="21"/>
      <c r="I178" s="21"/>
      <c r="K178" s="22"/>
      <c r="Q178" s="20"/>
      <c r="R178" s="21"/>
      <c r="S178" s="21"/>
      <c r="T178" s="21"/>
      <c r="U178" s="21"/>
    </row>
    <row r="179" spans="1:21" s="13" customFormat="1" x14ac:dyDescent="0.25">
      <c r="A179" s="16"/>
      <c r="B179" s="20"/>
      <c r="C179" s="21"/>
      <c r="D179" s="21"/>
      <c r="E179" s="21"/>
      <c r="F179" s="21"/>
      <c r="G179" s="21"/>
      <c r="H179" s="21"/>
      <c r="I179" s="21"/>
      <c r="K179" s="22"/>
      <c r="Q179" s="20"/>
      <c r="R179" s="21"/>
      <c r="S179" s="21"/>
      <c r="T179" s="21"/>
      <c r="U179" s="21"/>
    </row>
    <row r="180" spans="1:21" s="13" customFormat="1" x14ac:dyDescent="0.25">
      <c r="A180" s="16"/>
      <c r="B180" s="20"/>
      <c r="C180" s="21"/>
      <c r="D180" s="21"/>
      <c r="E180" s="21"/>
      <c r="F180" s="21"/>
      <c r="G180" s="21"/>
      <c r="H180" s="21"/>
      <c r="I180" s="21"/>
      <c r="K180" s="22"/>
      <c r="Q180" s="20"/>
      <c r="R180" s="21"/>
      <c r="S180" s="21"/>
      <c r="T180" s="21"/>
      <c r="U180" s="21"/>
    </row>
    <row r="181" spans="1:21" s="13" customFormat="1" x14ac:dyDescent="0.25">
      <c r="A181" s="16"/>
      <c r="B181" s="20"/>
      <c r="C181" s="21"/>
      <c r="D181" s="21"/>
      <c r="E181" s="21"/>
      <c r="F181" s="21"/>
      <c r="G181" s="21"/>
      <c r="H181" s="21"/>
      <c r="I181" s="21"/>
      <c r="K181" s="22"/>
      <c r="Q181" s="20"/>
      <c r="R181" s="21"/>
      <c r="S181" s="21"/>
      <c r="T181" s="21"/>
      <c r="U181" s="21"/>
    </row>
    <row r="182" spans="1:21" s="13" customFormat="1" x14ac:dyDescent="0.25">
      <c r="A182" s="16"/>
      <c r="B182" s="20"/>
      <c r="C182" s="21"/>
      <c r="D182" s="21"/>
      <c r="E182" s="21"/>
      <c r="F182" s="21"/>
      <c r="G182" s="21"/>
      <c r="H182" s="21"/>
      <c r="I182" s="21"/>
      <c r="K182" s="22"/>
      <c r="Q182" s="20"/>
      <c r="R182" s="21"/>
      <c r="S182" s="21"/>
      <c r="T182" s="21"/>
      <c r="U182" s="21"/>
    </row>
    <row r="183" spans="1:21" s="13" customFormat="1" x14ac:dyDescent="0.25">
      <c r="A183" s="16"/>
      <c r="B183" s="20"/>
      <c r="C183" s="21"/>
      <c r="D183" s="21"/>
      <c r="E183" s="21"/>
      <c r="F183" s="21"/>
      <c r="G183" s="21"/>
      <c r="H183" s="21"/>
      <c r="I183" s="21"/>
      <c r="K183" s="22"/>
      <c r="Q183" s="20"/>
      <c r="R183" s="21"/>
      <c r="S183" s="21"/>
      <c r="T183" s="21"/>
      <c r="U183" s="21"/>
    </row>
    <row r="184" spans="1:21" s="13" customFormat="1" x14ac:dyDescent="0.25">
      <c r="A184" s="16"/>
      <c r="B184" s="20"/>
      <c r="C184" s="21"/>
      <c r="D184" s="21"/>
      <c r="E184" s="21"/>
      <c r="F184" s="21"/>
      <c r="G184" s="21"/>
      <c r="H184" s="21"/>
      <c r="I184" s="21"/>
      <c r="K184" s="22"/>
      <c r="Q184" s="20"/>
      <c r="R184" s="21"/>
      <c r="S184" s="21"/>
      <c r="T184" s="21"/>
      <c r="U184" s="21"/>
    </row>
    <row r="185" spans="1:21" s="13" customFormat="1" x14ac:dyDescent="0.25">
      <c r="A185" s="16"/>
      <c r="B185" s="20"/>
      <c r="C185" s="21"/>
      <c r="D185" s="21"/>
      <c r="E185" s="21"/>
      <c r="F185" s="21"/>
      <c r="G185" s="21"/>
      <c r="H185" s="21"/>
      <c r="I185" s="21"/>
      <c r="K185" s="22"/>
      <c r="Q185" s="20"/>
      <c r="R185" s="21"/>
      <c r="S185" s="21"/>
      <c r="T185" s="21"/>
      <c r="U185" s="21"/>
    </row>
    <row r="186" spans="1:21" s="13" customFormat="1" x14ac:dyDescent="0.25">
      <c r="A186" s="16"/>
      <c r="B186" s="20"/>
      <c r="C186" s="21"/>
      <c r="D186" s="21"/>
      <c r="E186" s="21"/>
      <c r="F186" s="21"/>
      <c r="G186" s="21"/>
      <c r="H186" s="21"/>
      <c r="I186" s="21"/>
      <c r="K186" s="22"/>
      <c r="Q186" s="20"/>
      <c r="R186" s="21"/>
      <c r="S186" s="21"/>
      <c r="T186" s="21"/>
      <c r="U186" s="21"/>
    </row>
    <row r="187" spans="1:21" s="13" customFormat="1" x14ac:dyDescent="0.25">
      <c r="A187" s="16"/>
      <c r="B187" s="20"/>
      <c r="C187" s="21"/>
      <c r="D187" s="21"/>
      <c r="E187" s="21"/>
      <c r="F187" s="21"/>
      <c r="G187" s="21"/>
      <c r="H187" s="21"/>
      <c r="I187" s="21"/>
      <c r="K187" s="22"/>
      <c r="Q187" s="20"/>
      <c r="R187" s="21"/>
      <c r="S187" s="21"/>
      <c r="T187" s="21"/>
      <c r="U187" s="21"/>
    </row>
    <row r="188" spans="1:21" s="13" customFormat="1" x14ac:dyDescent="0.25">
      <c r="A188" s="16"/>
      <c r="B188" s="20"/>
      <c r="C188" s="21"/>
      <c r="D188" s="21"/>
      <c r="E188" s="21"/>
      <c r="F188" s="21"/>
      <c r="G188" s="21"/>
      <c r="H188" s="21"/>
      <c r="I188" s="21"/>
      <c r="K188" s="22"/>
      <c r="Q188" s="20"/>
      <c r="R188" s="21"/>
      <c r="S188" s="21"/>
      <c r="T188" s="21"/>
      <c r="U188" s="21"/>
    </row>
    <row r="189" spans="1:21" s="13" customFormat="1" x14ac:dyDescent="0.25">
      <c r="A189" s="16"/>
      <c r="B189" s="20"/>
      <c r="C189" s="21"/>
      <c r="D189" s="21"/>
      <c r="E189" s="21"/>
      <c r="F189" s="21"/>
      <c r="G189" s="21"/>
      <c r="H189" s="21"/>
      <c r="I189" s="21"/>
      <c r="K189" s="22"/>
      <c r="Q189" s="20"/>
      <c r="R189" s="21"/>
      <c r="S189" s="21"/>
      <c r="T189" s="21"/>
      <c r="U189" s="21"/>
    </row>
    <row r="190" spans="1:21" s="13" customFormat="1" x14ac:dyDescent="0.25">
      <c r="A190" s="16"/>
      <c r="B190" s="20"/>
      <c r="C190" s="21"/>
      <c r="D190" s="21"/>
      <c r="E190" s="21"/>
      <c r="F190" s="21"/>
      <c r="G190" s="21"/>
      <c r="H190" s="21"/>
      <c r="I190" s="21"/>
      <c r="K190" s="22"/>
      <c r="Q190" s="20"/>
      <c r="R190" s="21"/>
      <c r="S190" s="21"/>
      <c r="T190" s="21"/>
      <c r="U190" s="21"/>
    </row>
    <row r="191" spans="1:21" s="13" customFormat="1" x14ac:dyDescent="0.25">
      <c r="A191" s="16"/>
      <c r="B191" s="20"/>
      <c r="C191" s="21"/>
      <c r="D191" s="21"/>
      <c r="E191" s="21"/>
      <c r="F191" s="21"/>
      <c r="G191" s="21"/>
      <c r="H191" s="21"/>
      <c r="I191" s="21"/>
      <c r="K191" s="22"/>
      <c r="Q191" s="20"/>
      <c r="R191" s="21"/>
      <c r="S191" s="21"/>
      <c r="T191" s="21"/>
      <c r="U191" s="21"/>
    </row>
    <row r="192" spans="1:21" s="13" customFormat="1" x14ac:dyDescent="0.25">
      <c r="A192" s="16"/>
      <c r="B192" s="20"/>
      <c r="C192" s="21"/>
      <c r="D192" s="21"/>
      <c r="E192" s="21"/>
      <c r="F192" s="21"/>
      <c r="G192" s="21"/>
      <c r="H192" s="21"/>
      <c r="I192" s="21"/>
      <c r="K192" s="22"/>
      <c r="Q192" s="20"/>
      <c r="R192" s="21"/>
      <c r="S192" s="21"/>
      <c r="T192" s="21"/>
      <c r="U192" s="21"/>
    </row>
    <row r="193" spans="1:21" s="13" customFormat="1" x14ac:dyDescent="0.25">
      <c r="A193" s="16"/>
      <c r="B193" s="20"/>
      <c r="C193" s="21"/>
      <c r="D193" s="21"/>
      <c r="E193" s="21"/>
      <c r="F193" s="21"/>
      <c r="G193" s="21"/>
      <c r="H193" s="21"/>
      <c r="I193" s="21"/>
      <c r="K193" s="22"/>
      <c r="Q193" s="20"/>
      <c r="R193" s="21"/>
      <c r="S193" s="21"/>
      <c r="T193" s="21"/>
      <c r="U193" s="21"/>
    </row>
    <row r="194" spans="1:21" s="13" customFormat="1" x14ac:dyDescent="0.25">
      <c r="A194" s="16"/>
      <c r="B194" s="20"/>
      <c r="C194" s="21"/>
      <c r="D194" s="21"/>
      <c r="E194" s="21"/>
      <c r="F194" s="21"/>
      <c r="G194" s="21"/>
      <c r="H194" s="21"/>
      <c r="I194" s="21"/>
      <c r="K194" s="22"/>
      <c r="Q194" s="20"/>
      <c r="R194" s="21"/>
      <c r="S194" s="21"/>
      <c r="T194" s="21"/>
      <c r="U194" s="21"/>
    </row>
    <row r="195" spans="1:21" s="13" customFormat="1" x14ac:dyDescent="0.25">
      <c r="A195" s="16"/>
      <c r="B195" s="20"/>
      <c r="C195" s="21"/>
      <c r="D195" s="21"/>
      <c r="E195" s="21"/>
      <c r="F195" s="21"/>
      <c r="G195" s="21"/>
      <c r="H195" s="21"/>
      <c r="I195" s="21"/>
      <c r="K195" s="22"/>
      <c r="Q195" s="20"/>
      <c r="R195" s="21"/>
      <c r="S195" s="21"/>
      <c r="T195" s="21"/>
      <c r="U195" s="21"/>
    </row>
    <row r="196" spans="1:21" s="13" customFormat="1" x14ac:dyDescent="0.25">
      <c r="A196" s="16"/>
      <c r="B196" s="20"/>
      <c r="C196" s="21"/>
      <c r="D196" s="21"/>
      <c r="E196" s="21"/>
      <c r="F196" s="21"/>
      <c r="G196" s="21"/>
      <c r="H196" s="21"/>
      <c r="I196" s="21"/>
      <c r="K196" s="22"/>
      <c r="Q196" s="20"/>
      <c r="R196" s="21"/>
      <c r="S196" s="21"/>
      <c r="T196" s="21"/>
      <c r="U196" s="21"/>
    </row>
    <row r="197" spans="1:21" s="13" customFormat="1" x14ac:dyDescent="0.25">
      <c r="A197" s="16"/>
      <c r="B197" s="20"/>
      <c r="C197" s="21"/>
      <c r="D197" s="21"/>
      <c r="E197" s="21"/>
      <c r="F197" s="21"/>
      <c r="G197" s="21"/>
      <c r="H197" s="21"/>
      <c r="I197" s="21"/>
      <c r="K197" s="22"/>
      <c r="Q197" s="20"/>
      <c r="R197" s="21"/>
      <c r="S197" s="21"/>
      <c r="T197" s="21"/>
      <c r="U197" s="21"/>
    </row>
    <row r="198" spans="1:21" s="13" customFormat="1" x14ac:dyDescent="0.25">
      <c r="A198" s="16"/>
      <c r="B198" s="20"/>
      <c r="C198" s="21"/>
      <c r="D198" s="21"/>
      <c r="E198" s="21"/>
      <c r="F198" s="21"/>
      <c r="G198" s="21"/>
      <c r="H198" s="21"/>
      <c r="I198" s="21"/>
      <c r="K198" s="22"/>
      <c r="Q198" s="20"/>
      <c r="R198" s="21"/>
      <c r="S198" s="21"/>
      <c r="T198" s="21"/>
      <c r="U198" s="21"/>
    </row>
    <row r="199" spans="1:21" s="13" customFormat="1" x14ac:dyDescent="0.25">
      <c r="A199" s="16"/>
      <c r="B199" s="20"/>
      <c r="C199" s="21"/>
      <c r="D199" s="21"/>
      <c r="E199" s="21"/>
      <c r="F199" s="21"/>
      <c r="G199" s="21"/>
      <c r="H199" s="21"/>
      <c r="I199" s="21"/>
      <c r="K199" s="22"/>
      <c r="Q199" s="20"/>
      <c r="R199" s="21"/>
      <c r="S199" s="21"/>
      <c r="T199" s="21"/>
      <c r="U199" s="21"/>
    </row>
    <row r="200" spans="1:21" s="13" customFormat="1" x14ac:dyDescent="0.25">
      <c r="A200" s="16"/>
      <c r="B200" s="20"/>
      <c r="C200" s="21"/>
      <c r="D200" s="21"/>
      <c r="E200" s="21"/>
      <c r="F200" s="21"/>
      <c r="G200" s="21"/>
      <c r="H200" s="21"/>
      <c r="I200" s="21"/>
      <c r="K200" s="22"/>
      <c r="Q200" s="20"/>
      <c r="R200" s="21"/>
      <c r="S200" s="21"/>
      <c r="T200" s="21"/>
      <c r="U200" s="21"/>
    </row>
    <row r="201" spans="1:21" s="13" customFormat="1" x14ac:dyDescent="0.25">
      <c r="A201" s="16"/>
      <c r="B201" s="20"/>
      <c r="C201" s="21"/>
      <c r="D201" s="21"/>
      <c r="E201" s="21"/>
      <c r="F201" s="21"/>
      <c r="G201" s="21"/>
      <c r="H201" s="21"/>
      <c r="I201" s="21"/>
      <c r="K201" s="22"/>
      <c r="Q201" s="20"/>
      <c r="R201" s="21"/>
      <c r="S201" s="21"/>
      <c r="T201" s="21"/>
      <c r="U201" s="21"/>
    </row>
    <row r="202" spans="1:21" s="13" customFormat="1" x14ac:dyDescent="0.25">
      <c r="A202" s="16"/>
      <c r="B202" s="20"/>
      <c r="C202" s="21"/>
      <c r="D202" s="21"/>
      <c r="E202" s="21"/>
      <c r="F202" s="21"/>
      <c r="G202" s="21"/>
      <c r="H202" s="21"/>
      <c r="I202" s="21"/>
      <c r="K202" s="22"/>
      <c r="Q202" s="20"/>
      <c r="R202" s="21"/>
      <c r="S202" s="21"/>
      <c r="T202" s="21"/>
      <c r="U202" s="21"/>
    </row>
    <row r="203" spans="1:21" s="13" customFormat="1" x14ac:dyDescent="0.25">
      <c r="A203" s="16"/>
      <c r="B203" s="20"/>
      <c r="C203" s="21"/>
      <c r="D203" s="21"/>
      <c r="E203" s="21"/>
      <c r="F203" s="21"/>
      <c r="G203" s="21"/>
      <c r="H203" s="21"/>
      <c r="I203" s="21"/>
      <c r="K203" s="22"/>
      <c r="Q203" s="20"/>
      <c r="R203" s="21"/>
      <c r="S203" s="21"/>
      <c r="T203" s="21"/>
      <c r="U203" s="21"/>
    </row>
    <row r="204" spans="1:21" s="13" customFormat="1" x14ac:dyDescent="0.25">
      <c r="A204" s="16"/>
      <c r="B204" s="20"/>
      <c r="C204" s="21"/>
      <c r="D204" s="21"/>
      <c r="E204" s="21"/>
      <c r="F204" s="21"/>
      <c r="G204" s="21"/>
      <c r="H204" s="21"/>
      <c r="I204" s="21"/>
      <c r="K204" s="22"/>
      <c r="Q204" s="20"/>
      <c r="R204" s="21"/>
      <c r="S204" s="21"/>
      <c r="T204" s="21"/>
      <c r="U204" s="21"/>
    </row>
    <row r="205" spans="1:21" s="13" customFormat="1" x14ac:dyDescent="0.25">
      <c r="A205" s="16"/>
      <c r="B205" s="20"/>
      <c r="C205" s="21"/>
      <c r="D205" s="21"/>
      <c r="E205" s="21"/>
      <c r="F205" s="21"/>
      <c r="G205" s="21"/>
      <c r="H205" s="21"/>
      <c r="I205" s="21"/>
      <c r="K205" s="22"/>
      <c r="Q205" s="20"/>
      <c r="R205" s="21"/>
      <c r="S205" s="21"/>
      <c r="T205" s="21"/>
      <c r="U205" s="21"/>
    </row>
    <row r="206" spans="1:21" s="13" customFormat="1" x14ac:dyDescent="0.25">
      <c r="A206" s="16"/>
      <c r="B206" s="20"/>
      <c r="C206" s="21"/>
      <c r="D206" s="21"/>
      <c r="E206" s="21"/>
      <c r="F206" s="21"/>
      <c r="G206" s="21"/>
      <c r="H206" s="21"/>
      <c r="I206" s="21"/>
      <c r="K206" s="22"/>
      <c r="Q206" s="20"/>
      <c r="R206" s="21"/>
      <c r="S206" s="21"/>
      <c r="T206" s="21"/>
      <c r="U206" s="21"/>
    </row>
    <row r="207" spans="1:21" s="13" customFormat="1" x14ac:dyDescent="0.25">
      <c r="A207" s="16"/>
      <c r="B207" s="20"/>
      <c r="C207" s="21"/>
      <c r="D207" s="21"/>
      <c r="E207" s="21"/>
      <c r="F207" s="21"/>
      <c r="G207" s="21"/>
      <c r="H207" s="21"/>
      <c r="I207" s="21"/>
      <c r="K207" s="22"/>
      <c r="Q207" s="20"/>
      <c r="R207" s="21"/>
      <c r="S207" s="21"/>
      <c r="T207" s="21"/>
      <c r="U207" s="21"/>
    </row>
    <row r="208" spans="1:21" s="13" customFormat="1" x14ac:dyDescent="0.25">
      <c r="A208" s="16"/>
      <c r="B208" s="20"/>
      <c r="C208" s="21"/>
      <c r="D208" s="21"/>
      <c r="E208" s="21"/>
      <c r="F208" s="21"/>
      <c r="G208" s="21"/>
      <c r="H208" s="21"/>
      <c r="I208" s="21"/>
      <c r="K208" s="22"/>
      <c r="Q208" s="20"/>
      <c r="R208" s="21"/>
      <c r="S208" s="21"/>
      <c r="T208" s="21"/>
      <c r="U208" s="21"/>
    </row>
    <row r="209" spans="1:21" s="13" customFormat="1" x14ac:dyDescent="0.25">
      <c r="A209" s="16"/>
      <c r="B209" s="20"/>
      <c r="C209" s="21"/>
      <c r="D209" s="21"/>
      <c r="E209" s="21"/>
      <c r="F209" s="21"/>
      <c r="G209" s="21"/>
      <c r="H209" s="21"/>
      <c r="I209" s="21"/>
      <c r="K209" s="22"/>
      <c r="Q209" s="20"/>
      <c r="R209" s="21"/>
      <c r="S209" s="21"/>
      <c r="T209" s="21"/>
      <c r="U209" s="21"/>
    </row>
    <row r="210" spans="1:21" s="13" customFormat="1" x14ac:dyDescent="0.25">
      <c r="A210" s="16"/>
      <c r="B210" s="20"/>
      <c r="C210" s="21"/>
      <c r="D210" s="21"/>
      <c r="E210" s="21"/>
      <c r="F210" s="21"/>
      <c r="G210" s="21"/>
      <c r="H210" s="21"/>
      <c r="I210" s="21"/>
      <c r="K210" s="22"/>
      <c r="Q210" s="20"/>
      <c r="R210" s="21"/>
      <c r="S210" s="21"/>
      <c r="T210" s="21"/>
      <c r="U210" s="21"/>
    </row>
    <row r="211" spans="1:21" s="13" customFormat="1" x14ac:dyDescent="0.25">
      <c r="A211" s="16"/>
      <c r="B211" s="20"/>
      <c r="C211" s="21"/>
      <c r="D211" s="21"/>
      <c r="E211" s="21"/>
      <c r="F211" s="21"/>
      <c r="G211" s="21"/>
      <c r="H211" s="21"/>
      <c r="I211" s="21"/>
      <c r="K211" s="22"/>
      <c r="Q211" s="20"/>
      <c r="R211" s="21"/>
      <c r="S211" s="21"/>
      <c r="T211" s="21"/>
      <c r="U211" s="21"/>
    </row>
    <row r="212" spans="1:21" s="13" customFormat="1" x14ac:dyDescent="0.25">
      <c r="A212" s="16"/>
      <c r="B212" s="20"/>
      <c r="C212" s="21"/>
      <c r="D212" s="21"/>
      <c r="E212" s="21"/>
      <c r="F212" s="21"/>
      <c r="G212" s="21"/>
      <c r="H212" s="21"/>
      <c r="I212" s="21"/>
      <c r="K212" s="22"/>
      <c r="Q212" s="20"/>
      <c r="R212" s="21"/>
      <c r="S212" s="21"/>
      <c r="T212" s="21"/>
      <c r="U212" s="21"/>
    </row>
    <row r="213" spans="1:21" s="13" customFormat="1" x14ac:dyDescent="0.25">
      <c r="A213" s="16"/>
      <c r="B213" s="20"/>
      <c r="C213" s="21"/>
      <c r="D213" s="21"/>
      <c r="E213" s="21"/>
      <c r="F213" s="21"/>
      <c r="G213" s="21"/>
      <c r="H213" s="21"/>
      <c r="I213" s="21"/>
      <c r="K213" s="22"/>
      <c r="Q213" s="20"/>
      <c r="R213" s="21"/>
      <c r="S213" s="21"/>
      <c r="T213" s="21"/>
      <c r="U213" s="21"/>
    </row>
    <row r="214" spans="1:21" s="13" customFormat="1" x14ac:dyDescent="0.25">
      <c r="A214" s="16"/>
      <c r="B214" s="20"/>
      <c r="C214" s="21"/>
      <c r="D214" s="21"/>
      <c r="E214" s="21"/>
      <c r="F214" s="21"/>
      <c r="G214" s="21"/>
      <c r="H214" s="21"/>
      <c r="I214" s="21"/>
      <c r="K214" s="22"/>
      <c r="Q214" s="20"/>
      <c r="R214" s="21"/>
      <c r="S214" s="21"/>
      <c r="T214" s="21"/>
      <c r="U214" s="21"/>
    </row>
    <row r="215" spans="1:21" s="13" customFormat="1" x14ac:dyDescent="0.25">
      <c r="A215" s="16"/>
      <c r="B215" s="20"/>
      <c r="C215" s="21"/>
      <c r="D215" s="21"/>
      <c r="E215" s="21"/>
      <c r="F215" s="21"/>
      <c r="G215" s="21"/>
      <c r="H215" s="21"/>
      <c r="I215" s="21"/>
      <c r="K215" s="22"/>
      <c r="Q215" s="20"/>
      <c r="R215" s="21"/>
      <c r="S215" s="21"/>
      <c r="T215" s="21"/>
      <c r="U215" s="21"/>
    </row>
    <row r="216" spans="1:21" s="13" customFormat="1" x14ac:dyDescent="0.25">
      <c r="A216" s="16"/>
      <c r="B216" s="20"/>
      <c r="C216" s="21"/>
      <c r="D216" s="21"/>
      <c r="E216" s="21"/>
      <c r="F216" s="21"/>
      <c r="G216" s="21"/>
      <c r="H216" s="21"/>
      <c r="I216" s="21"/>
      <c r="K216" s="22"/>
      <c r="Q216" s="20"/>
      <c r="R216" s="21"/>
      <c r="S216" s="21"/>
      <c r="T216" s="21"/>
      <c r="U216" s="21"/>
    </row>
    <row r="217" spans="1:21" s="13" customFormat="1" x14ac:dyDescent="0.25">
      <c r="A217" s="16"/>
      <c r="B217" s="20"/>
      <c r="C217" s="21"/>
      <c r="D217" s="21"/>
      <c r="E217" s="21"/>
      <c r="F217" s="21"/>
      <c r="G217" s="21"/>
      <c r="H217" s="21"/>
      <c r="I217" s="21"/>
      <c r="K217" s="22"/>
      <c r="Q217" s="20"/>
      <c r="R217" s="21"/>
      <c r="S217" s="21"/>
      <c r="T217" s="21"/>
      <c r="U217" s="21"/>
    </row>
    <row r="218" spans="1:21" s="13" customFormat="1" x14ac:dyDescent="0.25">
      <c r="A218" s="16"/>
      <c r="B218" s="20"/>
      <c r="C218" s="21"/>
      <c r="D218" s="21"/>
      <c r="E218" s="21"/>
      <c r="F218" s="21"/>
      <c r="G218" s="21"/>
      <c r="H218" s="21"/>
      <c r="I218" s="21"/>
      <c r="K218" s="22"/>
      <c r="Q218" s="20"/>
      <c r="R218" s="21"/>
      <c r="S218" s="21"/>
      <c r="T218" s="21"/>
      <c r="U218" s="21"/>
    </row>
    <row r="219" spans="1:21" s="13" customFormat="1" x14ac:dyDescent="0.25">
      <c r="A219" s="16"/>
      <c r="B219" s="20"/>
      <c r="C219" s="21"/>
      <c r="D219" s="21"/>
      <c r="E219" s="21"/>
      <c r="F219" s="21"/>
      <c r="G219" s="21"/>
      <c r="H219" s="21"/>
      <c r="I219" s="21"/>
      <c r="K219" s="22"/>
      <c r="Q219" s="20"/>
      <c r="R219" s="21"/>
      <c r="S219" s="21"/>
      <c r="T219" s="21"/>
      <c r="U219" s="21"/>
    </row>
    <row r="220" spans="1:21" s="13" customFormat="1" x14ac:dyDescent="0.25">
      <c r="A220" s="16"/>
      <c r="B220" s="20"/>
      <c r="C220" s="21"/>
      <c r="D220" s="21"/>
      <c r="E220" s="21"/>
      <c r="F220" s="21"/>
      <c r="G220" s="21"/>
      <c r="H220" s="21"/>
      <c r="I220" s="21"/>
      <c r="K220" s="22"/>
      <c r="Q220" s="20"/>
      <c r="R220" s="21"/>
      <c r="S220" s="21"/>
      <c r="T220" s="21"/>
      <c r="U220" s="21"/>
    </row>
    <row r="221" spans="1:21" s="13" customFormat="1" x14ac:dyDescent="0.25">
      <c r="A221" s="16"/>
      <c r="B221" s="20"/>
      <c r="C221" s="21"/>
      <c r="D221" s="21"/>
      <c r="E221" s="21"/>
      <c r="F221" s="21"/>
      <c r="G221" s="21"/>
      <c r="H221" s="21"/>
      <c r="I221" s="21"/>
      <c r="K221" s="22"/>
      <c r="Q221" s="20"/>
      <c r="R221" s="21"/>
      <c r="S221" s="21"/>
      <c r="T221" s="21"/>
      <c r="U221" s="21"/>
    </row>
    <row r="222" spans="1:21" s="13" customFormat="1" x14ac:dyDescent="0.25">
      <c r="A222" s="16"/>
      <c r="B222" s="20"/>
      <c r="C222" s="21"/>
      <c r="D222" s="21"/>
      <c r="E222" s="21"/>
      <c r="F222" s="21"/>
      <c r="G222" s="21"/>
      <c r="H222" s="21"/>
      <c r="I222" s="21"/>
      <c r="K222" s="22"/>
      <c r="Q222" s="20"/>
      <c r="R222" s="21"/>
      <c r="S222" s="21"/>
      <c r="T222" s="21"/>
      <c r="U222" s="21"/>
    </row>
    <row r="223" spans="1:21" s="13" customFormat="1" x14ac:dyDescent="0.25">
      <c r="A223" s="16"/>
      <c r="B223" s="20"/>
      <c r="C223" s="21"/>
      <c r="D223" s="21"/>
      <c r="E223" s="21"/>
      <c r="F223" s="21"/>
      <c r="G223" s="21"/>
      <c r="H223" s="21"/>
      <c r="I223" s="21"/>
      <c r="K223" s="22"/>
      <c r="Q223" s="20"/>
      <c r="R223" s="21"/>
      <c r="S223" s="21"/>
      <c r="T223" s="21"/>
      <c r="U223" s="21"/>
    </row>
    <row r="224" spans="1:21" s="13" customFormat="1" x14ac:dyDescent="0.25">
      <c r="A224" s="16"/>
      <c r="B224" s="20"/>
      <c r="C224" s="21"/>
      <c r="D224" s="21"/>
      <c r="E224" s="21"/>
      <c r="F224" s="21"/>
      <c r="G224" s="21"/>
      <c r="H224" s="21"/>
      <c r="I224" s="21"/>
      <c r="K224" s="22"/>
      <c r="Q224" s="20"/>
      <c r="R224" s="21"/>
      <c r="S224" s="21"/>
      <c r="T224" s="21"/>
      <c r="U224" s="21"/>
    </row>
    <row r="225" spans="1:21" s="13" customFormat="1" x14ac:dyDescent="0.25">
      <c r="A225" s="16"/>
      <c r="B225" s="20"/>
      <c r="C225" s="21"/>
      <c r="D225" s="21"/>
      <c r="E225" s="21"/>
      <c r="F225" s="21"/>
      <c r="G225" s="21"/>
      <c r="H225" s="21"/>
      <c r="I225" s="21"/>
      <c r="K225" s="22"/>
      <c r="Q225" s="20"/>
      <c r="R225" s="21"/>
      <c r="S225" s="21"/>
      <c r="T225" s="21"/>
      <c r="U225" s="21"/>
    </row>
    <row r="226" spans="1:21" s="13" customFormat="1" x14ac:dyDescent="0.25">
      <c r="A226" s="16"/>
      <c r="B226" s="20"/>
      <c r="C226" s="21"/>
      <c r="D226" s="21"/>
      <c r="E226" s="21"/>
      <c r="F226" s="21"/>
      <c r="G226" s="21"/>
      <c r="H226" s="21"/>
      <c r="I226" s="21"/>
      <c r="K226" s="22"/>
      <c r="Q226" s="20"/>
      <c r="R226" s="21"/>
      <c r="S226" s="21"/>
      <c r="T226" s="21"/>
      <c r="U226" s="21"/>
    </row>
    <row r="227" spans="1:21" s="13" customFormat="1" x14ac:dyDescent="0.25">
      <c r="A227" s="16"/>
      <c r="B227" s="20"/>
      <c r="C227" s="21"/>
      <c r="D227" s="21"/>
      <c r="E227" s="21"/>
      <c r="F227" s="21"/>
      <c r="G227" s="21"/>
      <c r="H227" s="21"/>
      <c r="I227" s="21"/>
      <c r="K227" s="22"/>
      <c r="Q227" s="20"/>
      <c r="R227" s="21"/>
      <c r="S227" s="21"/>
      <c r="T227" s="21"/>
      <c r="U227" s="21"/>
    </row>
    <row r="228" spans="1:21" s="13" customFormat="1" x14ac:dyDescent="0.25">
      <c r="A228" s="16"/>
      <c r="B228" s="20"/>
      <c r="C228" s="21"/>
      <c r="D228" s="21"/>
      <c r="E228" s="21"/>
      <c r="F228" s="21"/>
      <c r="G228" s="21"/>
      <c r="H228" s="21"/>
      <c r="I228" s="21"/>
      <c r="K228" s="22"/>
      <c r="Q228" s="20"/>
      <c r="R228" s="21"/>
      <c r="S228" s="21"/>
      <c r="T228" s="21"/>
      <c r="U228" s="21"/>
    </row>
    <row r="229" spans="1:21" s="13" customFormat="1" x14ac:dyDescent="0.25">
      <c r="A229" s="16"/>
      <c r="B229" s="20"/>
      <c r="C229" s="21"/>
      <c r="D229" s="21"/>
      <c r="E229" s="21"/>
      <c r="F229" s="21"/>
      <c r="G229" s="21"/>
      <c r="H229" s="21"/>
      <c r="I229" s="21"/>
      <c r="K229" s="22"/>
      <c r="Q229" s="20"/>
      <c r="R229" s="21"/>
      <c r="S229" s="21"/>
      <c r="T229" s="21"/>
      <c r="U229" s="21"/>
    </row>
    <row r="230" spans="1:21" s="13" customFormat="1" x14ac:dyDescent="0.25">
      <c r="A230" s="16"/>
      <c r="B230" s="20"/>
      <c r="C230" s="21"/>
      <c r="D230" s="21"/>
      <c r="E230" s="21"/>
      <c r="F230" s="21"/>
      <c r="G230" s="21"/>
      <c r="H230" s="21"/>
      <c r="I230" s="21"/>
      <c r="K230" s="22"/>
      <c r="Q230" s="20"/>
      <c r="R230" s="21"/>
      <c r="S230" s="21"/>
      <c r="T230" s="21"/>
      <c r="U230" s="21"/>
    </row>
    <row r="231" spans="1:21" s="13" customFormat="1" x14ac:dyDescent="0.25">
      <c r="A231" s="16"/>
      <c r="B231" s="20"/>
      <c r="C231" s="21"/>
      <c r="D231" s="21"/>
      <c r="E231" s="21"/>
      <c r="F231" s="21"/>
      <c r="G231" s="21"/>
      <c r="H231" s="21"/>
      <c r="I231" s="21"/>
      <c r="K231" s="22"/>
      <c r="Q231" s="20"/>
      <c r="R231" s="21"/>
      <c r="S231" s="21"/>
      <c r="T231" s="21"/>
      <c r="U231" s="21"/>
    </row>
    <row r="232" spans="1:21" s="13" customFormat="1" x14ac:dyDescent="0.25">
      <c r="A232" s="16"/>
      <c r="B232" s="20"/>
      <c r="C232" s="21"/>
      <c r="D232" s="21"/>
      <c r="E232" s="21"/>
      <c r="F232" s="21"/>
      <c r="G232" s="21"/>
      <c r="H232" s="21"/>
      <c r="I232" s="21"/>
      <c r="K232" s="22"/>
      <c r="Q232" s="20"/>
      <c r="R232" s="21"/>
      <c r="S232" s="21"/>
      <c r="T232" s="21"/>
      <c r="U232" s="21"/>
    </row>
    <row r="233" spans="1:21" s="13" customFormat="1" x14ac:dyDescent="0.25">
      <c r="A233" s="16"/>
      <c r="B233" s="20"/>
      <c r="C233" s="21"/>
      <c r="D233" s="21"/>
      <c r="E233" s="21"/>
      <c r="F233" s="21"/>
      <c r="G233" s="21"/>
      <c r="H233" s="21"/>
      <c r="I233" s="21"/>
      <c r="K233" s="22"/>
      <c r="Q233" s="20"/>
      <c r="R233" s="21"/>
      <c r="S233" s="21"/>
      <c r="T233" s="21"/>
      <c r="U233" s="21"/>
    </row>
    <row r="234" spans="1:21" s="13" customFormat="1" x14ac:dyDescent="0.25">
      <c r="A234" s="16"/>
      <c r="B234" s="20"/>
      <c r="C234" s="21"/>
      <c r="D234" s="21"/>
      <c r="E234" s="21"/>
      <c r="F234" s="21"/>
      <c r="G234" s="21"/>
      <c r="H234" s="21"/>
      <c r="I234" s="21"/>
      <c r="K234" s="22"/>
      <c r="Q234" s="20"/>
      <c r="R234" s="21"/>
      <c r="S234" s="21"/>
      <c r="T234" s="21"/>
      <c r="U234" s="21"/>
    </row>
    <row r="235" spans="1:21" s="13" customFormat="1" x14ac:dyDescent="0.25">
      <c r="A235" s="16"/>
      <c r="B235" s="20"/>
      <c r="C235" s="21"/>
      <c r="D235" s="21"/>
      <c r="E235" s="21"/>
      <c r="F235" s="21"/>
      <c r="G235" s="21"/>
      <c r="H235" s="21"/>
      <c r="I235" s="21"/>
      <c r="K235" s="22"/>
      <c r="Q235" s="20"/>
      <c r="R235" s="21"/>
      <c r="S235" s="21"/>
      <c r="T235" s="21"/>
      <c r="U235" s="21"/>
    </row>
    <row r="236" spans="1:21" s="13" customFormat="1" x14ac:dyDescent="0.25">
      <c r="A236" s="16"/>
      <c r="B236" s="20"/>
      <c r="C236" s="21"/>
      <c r="D236" s="21"/>
      <c r="E236" s="21"/>
      <c r="F236" s="21"/>
      <c r="G236" s="21"/>
      <c r="H236" s="21"/>
      <c r="I236" s="21"/>
      <c r="K236" s="22"/>
      <c r="Q236" s="20"/>
      <c r="R236" s="21"/>
      <c r="S236" s="21"/>
      <c r="T236" s="21"/>
      <c r="U236" s="21"/>
    </row>
    <row r="237" spans="1:21" s="13" customFormat="1" x14ac:dyDescent="0.25">
      <c r="A237" s="16"/>
      <c r="B237" s="20"/>
      <c r="C237" s="21"/>
      <c r="D237" s="21"/>
      <c r="E237" s="21"/>
      <c r="F237" s="21"/>
      <c r="G237" s="21"/>
      <c r="H237" s="21"/>
      <c r="I237" s="21"/>
      <c r="K237" s="22"/>
      <c r="Q237" s="20"/>
      <c r="R237" s="21"/>
      <c r="S237" s="21"/>
      <c r="T237" s="21"/>
      <c r="U237" s="21"/>
    </row>
    <row r="238" spans="1:21" s="13" customFormat="1" x14ac:dyDescent="0.25">
      <c r="A238" s="16"/>
      <c r="B238" s="20"/>
      <c r="C238" s="21"/>
      <c r="D238" s="21"/>
      <c r="E238" s="21"/>
      <c r="F238" s="21"/>
      <c r="G238" s="21"/>
      <c r="H238" s="21"/>
      <c r="I238" s="21"/>
      <c r="K238" s="22"/>
      <c r="Q238" s="20"/>
      <c r="R238" s="21"/>
      <c r="S238" s="21"/>
      <c r="T238" s="21"/>
      <c r="U238" s="21"/>
    </row>
    <row r="239" spans="1:21" s="13" customFormat="1" x14ac:dyDescent="0.25">
      <c r="A239" s="16"/>
      <c r="B239" s="20"/>
      <c r="C239" s="21"/>
      <c r="D239" s="21"/>
      <c r="E239" s="21"/>
      <c r="F239" s="21"/>
      <c r="G239" s="21"/>
      <c r="H239" s="21"/>
      <c r="I239" s="21"/>
      <c r="K239" s="22"/>
      <c r="Q239" s="20"/>
      <c r="R239" s="21"/>
      <c r="S239" s="21"/>
      <c r="T239" s="21"/>
      <c r="U239" s="21"/>
    </row>
    <row r="240" spans="1:21" s="13" customFormat="1" x14ac:dyDescent="0.25">
      <c r="A240" s="16"/>
      <c r="B240" s="20"/>
      <c r="C240" s="21"/>
      <c r="D240" s="21"/>
      <c r="E240" s="21"/>
      <c r="F240" s="21"/>
      <c r="G240" s="21"/>
      <c r="H240" s="21"/>
      <c r="I240" s="21"/>
      <c r="K240" s="22"/>
      <c r="Q240" s="20"/>
      <c r="R240" s="21"/>
      <c r="S240" s="21"/>
      <c r="T240" s="21"/>
      <c r="U240" s="21"/>
    </row>
    <row r="241" spans="1:21" s="13" customFormat="1" x14ac:dyDescent="0.25">
      <c r="A241" s="16"/>
      <c r="B241" s="20"/>
      <c r="C241" s="21"/>
      <c r="D241" s="21"/>
      <c r="E241" s="21"/>
      <c r="F241" s="21"/>
      <c r="G241" s="21"/>
      <c r="H241" s="21"/>
      <c r="I241" s="21"/>
      <c r="K241" s="22"/>
      <c r="Q241" s="20"/>
      <c r="R241" s="21"/>
      <c r="S241" s="21"/>
      <c r="T241" s="21"/>
      <c r="U241" s="21"/>
    </row>
    <row r="242" spans="1:21" s="13" customFormat="1" x14ac:dyDescent="0.25">
      <c r="A242" s="16"/>
      <c r="B242" s="20"/>
      <c r="C242" s="21"/>
      <c r="D242" s="21"/>
      <c r="E242" s="21"/>
      <c r="F242" s="21"/>
      <c r="G242" s="21"/>
      <c r="H242" s="21"/>
      <c r="I242" s="21"/>
      <c r="K242" s="22"/>
      <c r="Q242" s="20"/>
      <c r="R242" s="21"/>
      <c r="S242" s="21"/>
      <c r="T242" s="21"/>
      <c r="U242" s="21"/>
    </row>
    <row r="243" spans="1:21" s="13" customFormat="1" x14ac:dyDescent="0.25">
      <c r="A243" s="16"/>
      <c r="B243" s="20"/>
      <c r="C243" s="21"/>
      <c r="D243" s="21"/>
      <c r="E243" s="21"/>
      <c r="F243" s="21"/>
      <c r="G243" s="21"/>
      <c r="H243" s="21"/>
      <c r="I243" s="21"/>
      <c r="K243" s="22"/>
      <c r="Q243" s="20"/>
      <c r="R243" s="21"/>
      <c r="S243" s="21"/>
      <c r="T243" s="21"/>
      <c r="U243" s="21"/>
    </row>
    <row r="244" spans="1:21" s="13" customFormat="1" x14ac:dyDescent="0.25">
      <c r="A244" s="16"/>
      <c r="B244" s="20"/>
      <c r="C244" s="21"/>
      <c r="D244" s="21"/>
      <c r="E244" s="21"/>
      <c r="F244" s="21"/>
      <c r="G244" s="21"/>
      <c r="H244" s="21"/>
      <c r="I244" s="21"/>
      <c r="K244" s="22"/>
      <c r="Q244" s="20"/>
      <c r="R244" s="21"/>
      <c r="S244" s="21"/>
      <c r="T244" s="21"/>
      <c r="U244" s="21"/>
    </row>
    <row r="245" spans="1:21" s="13" customFormat="1" x14ac:dyDescent="0.25">
      <c r="A245" s="16"/>
      <c r="B245" s="20"/>
      <c r="C245" s="21"/>
      <c r="D245" s="21"/>
      <c r="E245" s="21"/>
      <c r="F245" s="21"/>
      <c r="G245" s="21"/>
      <c r="H245" s="21"/>
      <c r="I245" s="21"/>
      <c r="K245" s="22"/>
      <c r="Q245" s="20"/>
      <c r="R245" s="21"/>
      <c r="S245" s="21"/>
      <c r="T245" s="21"/>
      <c r="U245" s="21"/>
    </row>
    <row r="246" spans="1:21" s="13" customFormat="1" x14ac:dyDescent="0.25">
      <c r="A246" s="16"/>
      <c r="B246" s="20"/>
      <c r="C246" s="21"/>
      <c r="D246" s="21"/>
      <c r="E246" s="21"/>
      <c r="F246" s="21"/>
      <c r="G246" s="21"/>
      <c r="H246" s="21"/>
      <c r="I246" s="21"/>
      <c r="K246" s="22"/>
      <c r="Q246" s="20"/>
      <c r="R246" s="21"/>
      <c r="S246" s="21"/>
      <c r="T246" s="21"/>
      <c r="U246" s="21"/>
    </row>
    <row r="247" spans="1:21" s="13" customFormat="1" x14ac:dyDescent="0.25">
      <c r="A247" s="16"/>
      <c r="B247" s="20"/>
      <c r="C247" s="21"/>
      <c r="D247" s="21"/>
      <c r="E247" s="21"/>
      <c r="F247" s="21"/>
      <c r="G247" s="21"/>
      <c r="H247" s="21"/>
      <c r="I247" s="21"/>
      <c r="K247" s="22"/>
      <c r="Q247" s="20"/>
      <c r="R247" s="21"/>
      <c r="S247" s="21"/>
      <c r="T247" s="21"/>
      <c r="U247" s="21"/>
    </row>
    <row r="248" spans="1:21" s="13" customFormat="1" x14ac:dyDescent="0.25">
      <c r="A248" s="16"/>
      <c r="B248" s="20"/>
      <c r="C248" s="21"/>
      <c r="D248" s="21"/>
      <c r="E248" s="21"/>
      <c r="F248" s="21"/>
      <c r="G248" s="21"/>
      <c r="H248" s="21"/>
      <c r="I248" s="21"/>
      <c r="K248" s="22"/>
      <c r="Q248" s="20"/>
      <c r="R248" s="21"/>
      <c r="S248" s="21"/>
      <c r="T248" s="21"/>
      <c r="U248" s="21"/>
    </row>
    <row r="249" spans="1:21" s="13" customFormat="1" x14ac:dyDescent="0.25">
      <c r="A249" s="16"/>
      <c r="B249" s="20"/>
      <c r="C249" s="21"/>
      <c r="D249" s="21"/>
      <c r="E249" s="21"/>
      <c r="F249" s="21"/>
      <c r="G249" s="21"/>
      <c r="H249" s="21"/>
      <c r="I249" s="21"/>
      <c r="K249" s="22"/>
      <c r="Q249" s="20"/>
      <c r="R249" s="21"/>
      <c r="S249" s="21"/>
      <c r="T249" s="21"/>
      <c r="U249" s="21"/>
    </row>
    <row r="250" spans="1:21" s="13" customFormat="1" x14ac:dyDescent="0.25">
      <c r="A250" s="16"/>
      <c r="B250" s="20"/>
      <c r="C250" s="21"/>
      <c r="D250" s="21"/>
      <c r="E250" s="21"/>
      <c r="F250" s="21"/>
      <c r="G250" s="21"/>
      <c r="H250" s="21"/>
      <c r="I250" s="21"/>
      <c r="K250" s="22"/>
      <c r="Q250" s="20"/>
      <c r="R250" s="21"/>
      <c r="S250" s="21"/>
      <c r="T250" s="21"/>
      <c r="U250" s="21"/>
    </row>
    <row r="251" spans="1:21" s="13" customFormat="1" x14ac:dyDescent="0.25">
      <c r="A251" s="16"/>
      <c r="B251" s="20"/>
      <c r="C251" s="21"/>
      <c r="D251" s="21"/>
      <c r="E251" s="21"/>
      <c r="F251" s="21"/>
      <c r="G251" s="21"/>
      <c r="H251" s="21"/>
      <c r="I251" s="21"/>
      <c r="K251" s="22"/>
      <c r="Q251" s="20"/>
      <c r="R251" s="21"/>
      <c r="S251" s="21"/>
      <c r="T251" s="21"/>
      <c r="U251" s="21"/>
    </row>
    <row r="252" spans="1:21" s="13" customFormat="1" x14ac:dyDescent="0.25">
      <c r="A252" s="16"/>
      <c r="B252" s="20"/>
      <c r="C252" s="21"/>
      <c r="D252" s="21"/>
      <c r="E252" s="21"/>
      <c r="F252" s="21"/>
      <c r="G252" s="21"/>
      <c r="H252" s="21"/>
      <c r="I252" s="21"/>
      <c r="K252" s="22"/>
      <c r="Q252" s="20"/>
      <c r="R252" s="21"/>
      <c r="S252" s="21"/>
      <c r="T252" s="21"/>
      <c r="U252" s="21"/>
    </row>
    <row r="253" spans="1:21" s="13" customFormat="1" x14ac:dyDescent="0.25">
      <c r="A253" s="16"/>
      <c r="B253" s="20"/>
      <c r="C253" s="21"/>
      <c r="D253" s="21"/>
      <c r="E253" s="21"/>
      <c r="F253" s="21"/>
      <c r="G253" s="21"/>
      <c r="H253" s="21"/>
      <c r="I253" s="21"/>
      <c r="K253" s="22"/>
      <c r="Q253" s="20"/>
      <c r="R253" s="21"/>
      <c r="S253" s="21"/>
      <c r="T253" s="21"/>
      <c r="U253" s="21"/>
    </row>
    <row r="254" spans="1:21" s="13" customFormat="1" x14ac:dyDescent="0.25">
      <c r="A254" s="16"/>
      <c r="B254" s="20"/>
      <c r="C254" s="21"/>
      <c r="D254" s="21"/>
      <c r="E254" s="21"/>
      <c r="F254" s="21"/>
      <c r="G254" s="21"/>
      <c r="H254" s="21"/>
      <c r="I254" s="21"/>
      <c r="K254" s="22"/>
      <c r="Q254" s="20"/>
      <c r="R254" s="21"/>
      <c r="S254" s="21"/>
      <c r="T254" s="21"/>
      <c r="U254" s="21"/>
    </row>
    <row r="255" spans="1:21" s="13" customFormat="1" x14ac:dyDescent="0.25">
      <c r="A255" s="16"/>
      <c r="B255" s="20"/>
      <c r="C255" s="21"/>
      <c r="D255" s="21"/>
      <c r="E255" s="21"/>
      <c r="F255" s="21"/>
      <c r="G255" s="21"/>
      <c r="H255" s="21"/>
      <c r="I255" s="21"/>
      <c r="K255" s="22"/>
      <c r="Q255" s="20"/>
      <c r="R255" s="21"/>
      <c r="S255" s="21"/>
      <c r="T255" s="21"/>
      <c r="U255" s="21"/>
    </row>
    <row r="256" spans="1:21" s="13" customFormat="1" x14ac:dyDescent="0.25">
      <c r="A256" s="16"/>
      <c r="B256" s="20"/>
      <c r="C256" s="21"/>
      <c r="D256" s="21"/>
      <c r="E256" s="21"/>
      <c r="F256" s="21"/>
      <c r="G256" s="21"/>
      <c r="H256" s="21"/>
      <c r="I256" s="21"/>
      <c r="K256" s="22"/>
      <c r="Q256" s="20"/>
      <c r="R256" s="21"/>
      <c r="S256" s="21"/>
      <c r="T256" s="21"/>
      <c r="U256" s="21"/>
    </row>
    <row r="257" spans="1:21" s="13" customFormat="1" x14ac:dyDescent="0.25">
      <c r="A257" s="16"/>
      <c r="B257" s="20"/>
      <c r="C257" s="21"/>
      <c r="D257" s="21"/>
      <c r="E257" s="21"/>
      <c r="F257" s="21"/>
      <c r="G257" s="21"/>
      <c r="H257" s="21"/>
      <c r="I257" s="21"/>
      <c r="K257" s="22"/>
      <c r="Q257" s="20"/>
      <c r="R257" s="21"/>
      <c r="S257" s="21"/>
      <c r="T257" s="21"/>
      <c r="U257" s="21"/>
    </row>
    <row r="258" spans="1:21" s="13" customFormat="1" x14ac:dyDescent="0.25">
      <c r="A258" s="16"/>
      <c r="B258" s="20"/>
      <c r="C258" s="21"/>
      <c r="D258" s="21"/>
      <c r="E258" s="21"/>
      <c r="F258" s="21"/>
      <c r="G258" s="21"/>
      <c r="H258" s="21"/>
      <c r="I258" s="21"/>
      <c r="K258" s="22"/>
      <c r="Q258" s="20"/>
      <c r="R258" s="21"/>
      <c r="S258" s="21"/>
      <c r="T258" s="21"/>
      <c r="U258" s="21"/>
    </row>
    <row r="259" spans="1:21" s="13" customFormat="1" x14ac:dyDescent="0.25">
      <c r="A259" s="16"/>
      <c r="B259" s="20"/>
      <c r="C259" s="21"/>
      <c r="D259" s="21"/>
      <c r="E259" s="21"/>
      <c r="F259" s="21"/>
      <c r="G259" s="21"/>
      <c r="H259" s="21"/>
      <c r="I259" s="21"/>
      <c r="K259" s="22"/>
      <c r="Q259" s="20"/>
      <c r="R259" s="21"/>
      <c r="S259" s="21"/>
      <c r="T259" s="21"/>
      <c r="U259" s="21"/>
    </row>
    <row r="260" spans="1:21" s="13" customFormat="1" x14ac:dyDescent="0.25">
      <c r="A260" s="16"/>
      <c r="B260" s="20"/>
      <c r="C260" s="21"/>
      <c r="D260" s="21"/>
      <c r="E260" s="21"/>
      <c r="F260" s="21"/>
      <c r="G260" s="21"/>
      <c r="H260" s="21"/>
      <c r="I260" s="21"/>
      <c r="K260" s="22"/>
      <c r="Q260" s="20"/>
      <c r="R260" s="21"/>
      <c r="S260" s="21"/>
      <c r="T260" s="21"/>
      <c r="U260" s="21"/>
    </row>
    <row r="261" spans="1:21" s="13" customFormat="1" x14ac:dyDescent="0.25">
      <c r="A261" s="16"/>
      <c r="B261" s="20"/>
      <c r="C261" s="21"/>
      <c r="D261" s="21"/>
      <c r="E261" s="21"/>
      <c r="F261" s="21"/>
      <c r="G261" s="21"/>
      <c r="H261" s="21"/>
      <c r="I261" s="21"/>
      <c r="K261" s="22"/>
      <c r="Q261" s="20"/>
      <c r="R261" s="21"/>
      <c r="S261" s="21"/>
      <c r="T261" s="21"/>
      <c r="U261" s="21"/>
    </row>
    <row r="262" spans="1:21" s="13" customFormat="1" x14ac:dyDescent="0.25">
      <c r="A262" s="16"/>
      <c r="B262" s="20"/>
      <c r="C262" s="21"/>
      <c r="D262" s="21"/>
      <c r="E262" s="21"/>
      <c r="F262" s="21"/>
      <c r="G262" s="21"/>
      <c r="H262" s="21"/>
      <c r="I262" s="21"/>
      <c r="K262" s="22"/>
      <c r="Q262" s="20"/>
      <c r="R262" s="21"/>
      <c r="S262" s="21"/>
      <c r="T262" s="21"/>
      <c r="U262" s="21"/>
    </row>
    <row r="263" spans="1:21" s="13" customFormat="1" x14ac:dyDescent="0.25">
      <c r="A263" s="16"/>
      <c r="B263" s="20"/>
      <c r="C263" s="21"/>
      <c r="D263" s="21"/>
      <c r="E263" s="21"/>
      <c r="F263" s="21"/>
      <c r="G263" s="21"/>
      <c r="H263" s="21"/>
      <c r="I263" s="21"/>
      <c r="K263" s="22"/>
      <c r="Q263" s="20"/>
      <c r="R263" s="21"/>
      <c r="S263" s="21"/>
      <c r="T263" s="21"/>
      <c r="U263" s="21"/>
    </row>
    <row r="264" spans="1:21" s="13" customFormat="1" x14ac:dyDescent="0.25">
      <c r="A264" s="16"/>
      <c r="B264" s="20"/>
      <c r="C264" s="21"/>
      <c r="D264" s="21"/>
      <c r="E264" s="21"/>
      <c r="F264" s="21"/>
      <c r="G264" s="21"/>
      <c r="H264" s="21"/>
      <c r="I264" s="21"/>
      <c r="K264" s="22"/>
      <c r="Q264" s="20"/>
      <c r="R264" s="21"/>
      <c r="S264" s="21"/>
      <c r="T264" s="21"/>
      <c r="U264" s="21"/>
    </row>
    <row r="265" spans="1:21" s="13" customFormat="1" x14ac:dyDescent="0.25">
      <c r="A265" s="16"/>
      <c r="B265" s="20"/>
      <c r="C265" s="21"/>
      <c r="D265" s="21"/>
      <c r="E265" s="21"/>
      <c r="F265" s="21"/>
      <c r="G265" s="21"/>
      <c r="H265" s="21"/>
      <c r="I265" s="21"/>
      <c r="K265" s="22"/>
      <c r="Q265" s="20"/>
      <c r="R265" s="21"/>
      <c r="S265" s="21"/>
      <c r="T265" s="21"/>
      <c r="U265" s="21"/>
    </row>
    <row r="266" spans="1:21" s="13" customFormat="1" x14ac:dyDescent="0.25">
      <c r="A266" s="16"/>
      <c r="B266" s="20"/>
      <c r="C266" s="21"/>
      <c r="D266" s="21"/>
      <c r="E266" s="21"/>
      <c r="F266" s="21"/>
      <c r="G266" s="21"/>
      <c r="H266" s="21"/>
      <c r="I266" s="21"/>
      <c r="K266" s="22"/>
      <c r="Q266" s="20"/>
      <c r="R266" s="21"/>
      <c r="S266" s="21"/>
      <c r="T266" s="21"/>
      <c r="U266" s="21"/>
    </row>
    <row r="267" spans="1:21" s="13" customFormat="1" x14ac:dyDescent="0.25">
      <c r="A267" s="16"/>
      <c r="B267" s="20"/>
      <c r="C267" s="21"/>
      <c r="D267" s="21"/>
      <c r="E267" s="21"/>
      <c r="F267" s="21"/>
      <c r="G267" s="21"/>
      <c r="H267" s="21"/>
      <c r="I267" s="21"/>
      <c r="K267" s="22"/>
      <c r="Q267" s="20"/>
      <c r="R267" s="21"/>
      <c r="S267" s="21"/>
      <c r="T267" s="21"/>
      <c r="U267" s="21"/>
    </row>
    <row r="268" spans="1:21" s="13" customFormat="1" x14ac:dyDescent="0.25">
      <c r="A268" s="16"/>
      <c r="B268" s="20"/>
      <c r="C268" s="21"/>
      <c r="D268" s="21"/>
      <c r="E268" s="21"/>
      <c r="F268" s="21"/>
      <c r="G268" s="21"/>
      <c r="H268" s="21"/>
      <c r="I268" s="21"/>
      <c r="K268" s="22"/>
      <c r="Q268" s="20"/>
      <c r="R268" s="21"/>
      <c r="S268" s="21"/>
      <c r="T268" s="21"/>
      <c r="U268" s="21"/>
    </row>
    <row r="269" spans="1:21" s="13" customFormat="1" x14ac:dyDescent="0.25">
      <c r="A269" s="16"/>
      <c r="B269" s="20"/>
      <c r="C269" s="21"/>
      <c r="D269" s="21"/>
      <c r="E269" s="21"/>
      <c r="F269" s="21"/>
      <c r="G269" s="21"/>
      <c r="H269" s="21"/>
      <c r="I269" s="21"/>
      <c r="K269" s="22"/>
      <c r="Q269" s="20"/>
      <c r="R269" s="21"/>
      <c r="S269" s="21"/>
      <c r="T269" s="21"/>
      <c r="U269" s="21"/>
    </row>
    <row r="270" spans="1:21" s="13" customFormat="1" x14ac:dyDescent="0.25">
      <c r="A270" s="16"/>
      <c r="B270" s="20"/>
      <c r="C270" s="21"/>
      <c r="D270" s="21"/>
      <c r="E270" s="21"/>
      <c r="F270" s="21"/>
      <c r="G270" s="21"/>
      <c r="H270" s="21"/>
      <c r="I270" s="21"/>
      <c r="K270" s="22"/>
      <c r="Q270" s="20"/>
      <c r="R270" s="21"/>
      <c r="S270" s="21"/>
      <c r="T270" s="21"/>
      <c r="U270" s="21"/>
    </row>
    <row r="271" spans="1:21" s="13" customFormat="1" x14ac:dyDescent="0.25">
      <c r="A271" s="16"/>
      <c r="B271" s="20"/>
      <c r="C271" s="21"/>
      <c r="D271" s="21"/>
      <c r="E271" s="21"/>
      <c r="F271" s="21"/>
      <c r="G271" s="21"/>
      <c r="H271" s="21"/>
      <c r="I271" s="21"/>
      <c r="K271" s="22"/>
      <c r="Q271" s="20"/>
      <c r="R271" s="21"/>
      <c r="S271" s="21"/>
      <c r="T271" s="21"/>
      <c r="U271" s="21"/>
    </row>
    <row r="272" spans="1:21" s="13" customFormat="1" x14ac:dyDescent="0.25">
      <c r="A272" s="16"/>
      <c r="B272" s="20"/>
      <c r="C272" s="21"/>
      <c r="D272" s="21"/>
      <c r="E272" s="21"/>
      <c r="F272" s="21"/>
      <c r="G272" s="21"/>
      <c r="H272" s="21"/>
      <c r="I272" s="21"/>
      <c r="K272" s="22"/>
      <c r="Q272" s="20"/>
      <c r="R272" s="21"/>
      <c r="S272" s="21"/>
      <c r="T272" s="21"/>
      <c r="U272" s="21"/>
    </row>
    <row r="273" spans="1:21" s="13" customFormat="1" x14ac:dyDescent="0.25">
      <c r="A273" s="16"/>
      <c r="B273" s="20"/>
      <c r="C273" s="21"/>
      <c r="D273" s="21"/>
      <c r="E273" s="21"/>
      <c r="F273" s="21"/>
      <c r="G273" s="21"/>
      <c r="H273" s="21"/>
      <c r="I273" s="21"/>
      <c r="K273" s="22"/>
      <c r="Q273" s="20"/>
      <c r="R273" s="21"/>
      <c r="S273" s="21"/>
      <c r="T273" s="21"/>
      <c r="U273" s="21"/>
    </row>
    <row r="274" spans="1:21" s="13" customFormat="1" x14ac:dyDescent="0.25">
      <c r="A274" s="16"/>
      <c r="B274" s="20"/>
      <c r="C274" s="21"/>
      <c r="D274" s="21"/>
      <c r="E274" s="21"/>
      <c r="F274" s="21"/>
      <c r="G274" s="21"/>
      <c r="H274" s="21"/>
      <c r="I274" s="21"/>
      <c r="K274" s="22"/>
      <c r="Q274" s="20"/>
      <c r="R274" s="21"/>
      <c r="S274" s="21"/>
      <c r="T274" s="21"/>
      <c r="U274" s="21"/>
    </row>
    <row r="275" spans="1:21" s="13" customFormat="1" x14ac:dyDescent="0.25">
      <c r="A275" s="16"/>
      <c r="B275" s="20"/>
      <c r="C275" s="21"/>
      <c r="D275" s="21"/>
      <c r="E275" s="21"/>
      <c r="F275" s="21"/>
      <c r="G275" s="21"/>
      <c r="H275" s="21"/>
      <c r="I275" s="21"/>
      <c r="K275" s="22"/>
      <c r="Q275" s="20"/>
      <c r="R275" s="21"/>
      <c r="S275" s="21"/>
      <c r="T275" s="21"/>
      <c r="U275" s="21"/>
    </row>
    <row r="276" spans="1:21" s="13" customFormat="1" x14ac:dyDescent="0.25">
      <c r="A276" s="16"/>
      <c r="B276" s="20"/>
      <c r="C276" s="21"/>
      <c r="D276" s="21"/>
      <c r="E276" s="21"/>
      <c r="F276" s="21"/>
      <c r="G276" s="21"/>
      <c r="H276" s="21"/>
      <c r="I276" s="21"/>
      <c r="K276" s="22"/>
      <c r="Q276" s="20"/>
      <c r="R276" s="21"/>
      <c r="S276" s="21"/>
      <c r="T276" s="21"/>
      <c r="U276" s="21"/>
    </row>
    <row r="277" spans="1:21" s="13" customFormat="1" x14ac:dyDescent="0.25">
      <c r="A277" s="16"/>
      <c r="B277" s="20"/>
      <c r="C277" s="21"/>
      <c r="D277" s="21"/>
      <c r="E277" s="21"/>
      <c r="F277" s="21"/>
      <c r="G277" s="21"/>
      <c r="H277" s="21"/>
      <c r="I277" s="21"/>
      <c r="K277" s="22"/>
      <c r="Q277" s="20"/>
      <c r="R277" s="21"/>
      <c r="S277" s="21"/>
      <c r="T277" s="21"/>
      <c r="U277" s="21"/>
    </row>
    <row r="278" spans="1:21" s="13" customFormat="1" x14ac:dyDescent="0.25">
      <c r="A278" s="16"/>
      <c r="B278" s="20"/>
      <c r="C278" s="21"/>
      <c r="D278" s="21"/>
      <c r="E278" s="21"/>
      <c r="F278" s="21"/>
      <c r="G278" s="21"/>
      <c r="H278" s="21"/>
      <c r="I278" s="21"/>
      <c r="K278" s="22"/>
      <c r="Q278" s="20"/>
      <c r="R278" s="21"/>
      <c r="S278" s="21"/>
      <c r="T278" s="21"/>
      <c r="U278" s="21"/>
    </row>
    <row r="279" spans="1:21" s="13" customFormat="1" x14ac:dyDescent="0.25">
      <c r="A279" s="16"/>
      <c r="B279" s="20"/>
      <c r="C279" s="21"/>
      <c r="D279" s="21"/>
      <c r="E279" s="21"/>
      <c r="F279" s="21"/>
      <c r="G279" s="21"/>
      <c r="H279" s="21"/>
      <c r="I279" s="21"/>
      <c r="K279" s="22"/>
      <c r="Q279" s="20"/>
      <c r="R279" s="21"/>
      <c r="S279" s="21"/>
      <c r="T279" s="21"/>
      <c r="U279" s="21"/>
    </row>
    <row r="280" spans="1:21" s="13" customFormat="1" x14ac:dyDescent="0.25">
      <c r="A280" s="16"/>
      <c r="B280" s="20"/>
      <c r="C280" s="21"/>
      <c r="D280" s="21"/>
      <c r="E280" s="21"/>
      <c r="F280" s="21"/>
      <c r="G280" s="21"/>
      <c r="H280" s="21"/>
      <c r="I280" s="21"/>
      <c r="K280" s="22"/>
      <c r="Q280" s="20"/>
      <c r="R280" s="21"/>
      <c r="S280" s="21"/>
      <c r="T280" s="21"/>
      <c r="U280" s="21"/>
    </row>
    <row r="281" spans="1:21" s="13" customFormat="1" x14ac:dyDescent="0.25">
      <c r="A281" s="16"/>
      <c r="B281" s="20"/>
      <c r="C281" s="21"/>
      <c r="D281" s="21"/>
      <c r="E281" s="21"/>
      <c r="F281" s="21"/>
      <c r="G281" s="21"/>
      <c r="H281" s="21"/>
      <c r="I281" s="21"/>
      <c r="K281" s="22"/>
      <c r="Q281" s="20"/>
      <c r="R281" s="21"/>
      <c r="S281" s="21"/>
      <c r="T281" s="21"/>
      <c r="U281" s="21"/>
    </row>
    <row r="282" spans="1:21" s="13" customFormat="1" x14ac:dyDescent="0.25">
      <c r="A282" s="16"/>
      <c r="B282" s="20"/>
      <c r="C282" s="21"/>
      <c r="D282" s="21"/>
      <c r="E282" s="21"/>
      <c r="F282" s="21"/>
      <c r="G282" s="21"/>
      <c r="H282" s="21"/>
      <c r="I282" s="21"/>
      <c r="K282" s="22"/>
      <c r="Q282" s="20"/>
      <c r="R282" s="21"/>
      <c r="S282" s="21"/>
      <c r="T282" s="21"/>
      <c r="U282" s="21"/>
    </row>
    <row r="283" spans="1:21" s="13" customFormat="1" x14ac:dyDescent="0.25">
      <c r="A283" s="16"/>
      <c r="B283" s="20"/>
      <c r="C283" s="21"/>
      <c r="D283" s="21"/>
      <c r="E283" s="21"/>
      <c r="F283" s="21"/>
      <c r="G283" s="21"/>
      <c r="H283" s="21"/>
      <c r="I283" s="21"/>
      <c r="K283" s="22"/>
      <c r="Q283" s="20"/>
      <c r="R283" s="21"/>
      <c r="S283" s="21"/>
      <c r="T283" s="21"/>
      <c r="U283" s="21"/>
    </row>
    <row r="284" spans="1:21" s="13" customFormat="1" x14ac:dyDescent="0.25">
      <c r="A284" s="16"/>
      <c r="B284" s="20"/>
      <c r="C284" s="21"/>
      <c r="D284" s="21"/>
      <c r="E284" s="21"/>
      <c r="F284" s="21"/>
      <c r="G284" s="21"/>
      <c r="H284" s="21"/>
      <c r="I284" s="21"/>
      <c r="K284" s="22"/>
      <c r="Q284" s="20"/>
      <c r="R284" s="21"/>
      <c r="S284" s="21"/>
      <c r="T284" s="21"/>
      <c r="U284" s="21"/>
    </row>
    <row r="285" spans="1:21" s="13" customFormat="1" x14ac:dyDescent="0.25">
      <c r="A285" s="16"/>
      <c r="B285" s="20"/>
      <c r="C285" s="21"/>
      <c r="D285" s="21"/>
      <c r="E285" s="21"/>
      <c r="F285" s="21"/>
      <c r="G285" s="21"/>
      <c r="H285" s="21"/>
      <c r="I285" s="21"/>
      <c r="K285" s="22"/>
      <c r="Q285" s="20"/>
      <c r="R285" s="21"/>
      <c r="S285" s="21"/>
      <c r="T285" s="21"/>
      <c r="U285" s="21"/>
    </row>
    <row r="286" spans="1:21" s="13" customFormat="1" x14ac:dyDescent="0.25">
      <c r="A286" s="16"/>
      <c r="B286" s="20"/>
      <c r="C286" s="21"/>
      <c r="D286" s="21"/>
      <c r="E286" s="21"/>
      <c r="F286" s="21"/>
      <c r="G286" s="21"/>
      <c r="H286" s="21"/>
      <c r="I286" s="21"/>
      <c r="K286" s="22"/>
      <c r="Q286" s="20"/>
      <c r="R286" s="21"/>
      <c r="S286" s="21"/>
      <c r="T286" s="21"/>
      <c r="U286" s="21"/>
    </row>
    <row r="287" spans="1:21" s="13" customFormat="1" x14ac:dyDescent="0.25">
      <c r="A287" s="16"/>
      <c r="B287" s="20"/>
      <c r="C287" s="21"/>
      <c r="D287" s="21"/>
      <c r="E287" s="21"/>
      <c r="F287" s="21"/>
      <c r="G287" s="21"/>
      <c r="H287" s="21"/>
      <c r="I287" s="21"/>
      <c r="K287" s="22"/>
      <c r="Q287" s="20"/>
      <c r="R287" s="21"/>
      <c r="S287" s="21"/>
      <c r="T287" s="21"/>
      <c r="U287" s="21"/>
    </row>
    <row r="288" spans="1:21" s="13" customFormat="1" x14ac:dyDescent="0.25">
      <c r="A288" s="16"/>
      <c r="B288" s="20"/>
      <c r="C288" s="21"/>
      <c r="D288" s="21"/>
      <c r="E288" s="21"/>
      <c r="F288" s="21"/>
      <c r="G288" s="21"/>
      <c r="H288" s="21"/>
      <c r="I288" s="21"/>
      <c r="K288" s="22"/>
      <c r="Q288" s="20"/>
      <c r="R288" s="21"/>
      <c r="S288" s="21"/>
      <c r="T288" s="21"/>
      <c r="U288" s="21"/>
    </row>
    <row r="289" spans="1:21" s="13" customFormat="1" x14ac:dyDescent="0.25">
      <c r="A289" s="16"/>
      <c r="B289" s="20"/>
      <c r="C289" s="21"/>
      <c r="D289" s="21"/>
      <c r="E289" s="21"/>
      <c r="F289" s="21"/>
      <c r="G289" s="21"/>
      <c r="H289" s="21"/>
      <c r="I289" s="21"/>
      <c r="K289" s="22"/>
      <c r="Q289" s="20"/>
      <c r="R289" s="21"/>
      <c r="S289" s="21"/>
      <c r="T289" s="21"/>
      <c r="U289" s="21"/>
    </row>
    <row r="290" spans="1:21" s="13" customFormat="1" x14ac:dyDescent="0.25">
      <c r="A290" s="16"/>
      <c r="B290" s="20"/>
      <c r="C290" s="21"/>
      <c r="D290" s="21"/>
      <c r="E290" s="21"/>
      <c r="F290" s="21"/>
      <c r="G290" s="21"/>
      <c r="H290" s="21"/>
      <c r="I290" s="21"/>
      <c r="K290" s="22"/>
      <c r="Q290" s="20"/>
      <c r="R290" s="21"/>
      <c r="S290" s="21"/>
      <c r="T290" s="21"/>
      <c r="U290" s="21"/>
    </row>
    <row r="291" spans="1:21" s="13" customFormat="1" x14ac:dyDescent="0.25">
      <c r="A291" s="16"/>
      <c r="B291" s="20"/>
      <c r="C291" s="21"/>
      <c r="D291" s="21"/>
      <c r="E291" s="21"/>
      <c r="F291" s="21"/>
      <c r="G291" s="21"/>
      <c r="H291" s="21"/>
      <c r="I291" s="21"/>
      <c r="K291" s="22"/>
      <c r="Q291" s="20"/>
      <c r="R291" s="21"/>
      <c r="S291" s="21"/>
      <c r="T291" s="21"/>
      <c r="U291" s="21"/>
    </row>
    <row r="292" spans="1:21" s="13" customFormat="1" x14ac:dyDescent="0.25">
      <c r="A292" s="16"/>
      <c r="B292" s="20"/>
      <c r="C292" s="21"/>
      <c r="D292" s="21"/>
      <c r="E292" s="21"/>
      <c r="F292" s="21"/>
      <c r="G292" s="21"/>
      <c r="H292" s="21"/>
      <c r="I292" s="21"/>
      <c r="K292" s="22"/>
      <c r="Q292" s="20"/>
      <c r="R292" s="21"/>
      <c r="S292" s="21"/>
      <c r="T292" s="21"/>
      <c r="U292" s="21"/>
    </row>
    <row r="293" spans="1:21" s="13" customFormat="1" x14ac:dyDescent="0.25">
      <c r="A293" s="16"/>
      <c r="B293" s="20"/>
      <c r="C293" s="21"/>
      <c r="D293" s="21"/>
      <c r="E293" s="21"/>
      <c r="F293" s="21"/>
      <c r="G293" s="21"/>
      <c r="H293" s="21"/>
      <c r="I293" s="21"/>
      <c r="K293" s="22"/>
      <c r="Q293" s="20"/>
      <c r="R293" s="21"/>
      <c r="S293" s="21"/>
      <c r="T293" s="21"/>
      <c r="U293" s="21"/>
    </row>
    <row r="294" spans="1:21" s="13" customFormat="1" x14ac:dyDescent="0.25">
      <c r="A294" s="16"/>
      <c r="B294" s="20"/>
      <c r="C294" s="21"/>
      <c r="D294" s="21"/>
      <c r="E294" s="21"/>
      <c r="F294" s="21"/>
      <c r="G294" s="21"/>
      <c r="H294" s="21"/>
      <c r="I294" s="21"/>
      <c r="K294" s="22"/>
      <c r="Q294" s="20"/>
      <c r="R294" s="21"/>
      <c r="S294" s="21"/>
      <c r="T294" s="21"/>
      <c r="U294" s="21"/>
    </row>
    <row r="295" spans="1:21" s="13" customFormat="1" x14ac:dyDescent="0.25">
      <c r="A295" s="16"/>
      <c r="B295" s="20"/>
      <c r="C295" s="21"/>
      <c r="D295" s="21"/>
      <c r="E295" s="21"/>
      <c r="F295" s="21"/>
      <c r="G295" s="21"/>
      <c r="H295" s="21"/>
      <c r="I295" s="21"/>
      <c r="K295" s="22"/>
      <c r="Q295" s="20"/>
      <c r="R295" s="21"/>
      <c r="S295" s="21"/>
      <c r="T295" s="21"/>
      <c r="U295" s="21"/>
    </row>
    <row r="296" spans="1:21" s="13" customFormat="1" x14ac:dyDescent="0.25">
      <c r="A296" s="16"/>
      <c r="B296" s="20"/>
      <c r="C296" s="21"/>
      <c r="D296" s="21"/>
      <c r="E296" s="21"/>
      <c r="F296" s="21"/>
      <c r="G296" s="21"/>
      <c r="H296" s="21"/>
      <c r="I296" s="21"/>
      <c r="K296" s="22"/>
      <c r="Q296" s="20"/>
      <c r="R296" s="21"/>
      <c r="S296" s="21"/>
      <c r="T296" s="21"/>
      <c r="U296" s="21"/>
    </row>
    <row r="297" spans="1:21" s="13" customFormat="1" x14ac:dyDescent="0.25">
      <c r="A297" s="16"/>
      <c r="B297" s="20"/>
      <c r="C297" s="21"/>
      <c r="D297" s="21"/>
      <c r="E297" s="21"/>
      <c r="F297" s="21"/>
      <c r="G297" s="21"/>
      <c r="H297" s="21"/>
      <c r="I297" s="21"/>
      <c r="K297" s="22"/>
      <c r="Q297" s="20"/>
      <c r="R297" s="21"/>
      <c r="S297" s="21"/>
      <c r="T297" s="21"/>
      <c r="U297" s="21"/>
    </row>
    <row r="298" spans="1:21" s="13" customFormat="1" x14ac:dyDescent="0.25">
      <c r="A298" s="16"/>
      <c r="B298" s="20"/>
      <c r="C298" s="21"/>
      <c r="D298" s="21"/>
      <c r="E298" s="21"/>
      <c r="F298" s="21"/>
      <c r="G298" s="21"/>
      <c r="H298" s="21"/>
      <c r="I298" s="21"/>
      <c r="K298" s="22"/>
      <c r="Q298" s="20"/>
      <c r="R298" s="21"/>
      <c r="S298" s="21"/>
      <c r="T298" s="21"/>
      <c r="U298" s="21"/>
    </row>
    <row r="299" spans="1:21" s="13" customFormat="1" x14ac:dyDescent="0.25">
      <c r="A299" s="16"/>
      <c r="B299" s="20"/>
      <c r="C299" s="21"/>
      <c r="D299" s="21"/>
      <c r="E299" s="21"/>
      <c r="F299" s="21"/>
      <c r="G299" s="21"/>
      <c r="H299" s="21"/>
      <c r="I299" s="21"/>
      <c r="K299" s="22"/>
      <c r="Q299" s="20"/>
      <c r="R299" s="21"/>
      <c r="S299" s="21"/>
      <c r="T299" s="21"/>
      <c r="U299" s="21"/>
    </row>
    <row r="300" spans="1:21" s="13" customFormat="1" x14ac:dyDescent="0.25">
      <c r="A300" s="16"/>
      <c r="B300" s="20"/>
      <c r="C300" s="21"/>
      <c r="D300" s="21"/>
      <c r="E300" s="21"/>
      <c r="F300" s="21"/>
      <c r="G300" s="21"/>
      <c r="H300" s="21"/>
      <c r="I300" s="21"/>
      <c r="K300" s="22"/>
      <c r="Q300" s="20"/>
      <c r="R300" s="21"/>
      <c r="S300" s="21"/>
      <c r="T300" s="21"/>
      <c r="U300" s="21"/>
    </row>
    <row r="301" spans="1:21" s="13" customFormat="1" x14ac:dyDescent="0.25">
      <c r="A301" s="16"/>
      <c r="B301" s="20"/>
      <c r="C301" s="21"/>
      <c r="D301" s="21"/>
      <c r="E301" s="21"/>
      <c r="F301" s="21"/>
      <c r="G301" s="21"/>
      <c r="H301" s="21"/>
      <c r="I301" s="21"/>
      <c r="K301" s="22"/>
      <c r="Q301" s="20"/>
      <c r="R301" s="21"/>
      <c r="S301" s="21"/>
      <c r="T301" s="21"/>
      <c r="U301" s="21"/>
    </row>
    <row r="302" spans="1:21" s="13" customFormat="1" x14ac:dyDescent="0.25">
      <c r="A302" s="16"/>
      <c r="B302" s="20"/>
      <c r="C302" s="21"/>
      <c r="D302" s="21"/>
      <c r="E302" s="21"/>
      <c r="F302" s="21"/>
      <c r="G302" s="21"/>
      <c r="H302" s="21"/>
      <c r="I302" s="21"/>
      <c r="K302" s="22"/>
      <c r="Q302" s="20"/>
      <c r="R302" s="21"/>
      <c r="S302" s="21"/>
      <c r="T302" s="21"/>
      <c r="U302" s="21"/>
    </row>
    <row r="303" spans="1:21" s="13" customFormat="1" x14ac:dyDescent="0.25">
      <c r="A303" s="16"/>
      <c r="B303" s="20"/>
      <c r="C303" s="21"/>
      <c r="D303" s="21"/>
      <c r="E303" s="21"/>
      <c r="F303" s="21"/>
      <c r="G303" s="21"/>
      <c r="H303" s="21"/>
      <c r="I303" s="21"/>
      <c r="K303" s="22"/>
      <c r="Q303" s="20"/>
      <c r="R303" s="21"/>
      <c r="S303" s="21"/>
      <c r="T303" s="21"/>
      <c r="U303" s="21"/>
    </row>
    <row r="304" spans="1:21" s="13" customFormat="1" x14ac:dyDescent="0.25">
      <c r="A304" s="16"/>
      <c r="B304" s="20"/>
      <c r="C304" s="21"/>
      <c r="D304" s="21"/>
      <c r="E304" s="21"/>
      <c r="F304" s="21"/>
      <c r="G304" s="21"/>
      <c r="H304" s="21"/>
      <c r="I304" s="21"/>
      <c r="K304" s="22"/>
      <c r="Q304" s="20"/>
      <c r="R304" s="21"/>
      <c r="S304" s="21"/>
      <c r="T304" s="21"/>
      <c r="U304" s="21"/>
    </row>
    <row r="305" spans="1:21" s="13" customFormat="1" x14ac:dyDescent="0.25">
      <c r="A305" s="16"/>
      <c r="B305" s="20"/>
      <c r="C305" s="21"/>
      <c r="D305" s="21"/>
      <c r="E305" s="21"/>
      <c r="F305" s="21"/>
      <c r="G305" s="21"/>
      <c r="H305" s="21"/>
      <c r="I305" s="21"/>
      <c r="K305" s="22"/>
      <c r="Q305" s="20"/>
      <c r="R305" s="21"/>
      <c r="S305" s="21"/>
      <c r="T305" s="21"/>
      <c r="U305" s="21"/>
    </row>
    <row r="306" spans="1:21" s="13" customFormat="1" x14ac:dyDescent="0.25">
      <c r="A306" s="16"/>
      <c r="B306" s="20"/>
      <c r="C306" s="21"/>
      <c r="D306" s="21"/>
      <c r="E306" s="21"/>
      <c r="F306" s="21"/>
      <c r="G306" s="21"/>
      <c r="H306" s="21"/>
      <c r="I306" s="21"/>
      <c r="K306" s="22"/>
      <c r="Q306" s="20"/>
      <c r="R306" s="21"/>
      <c r="S306" s="21"/>
      <c r="T306" s="21"/>
      <c r="U306" s="21"/>
    </row>
    <row r="307" spans="1:21" s="13" customFormat="1" x14ac:dyDescent="0.25">
      <c r="A307" s="16"/>
      <c r="B307" s="20"/>
      <c r="C307" s="21"/>
      <c r="D307" s="21"/>
      <c r="E307" s="21"/>
      <c r="F307" s="21"/>
      <c r="G307" s="21"/>
      <c r="H307" s="21"/>
      <c r="I307" s="21"/>
      <c r="K307" s="22"/>
      <c r="Q307" s="20"/>
      <c r="R307" s="21"/>
      <c r="S307" s="21"/>
      <c r="T307" s="21"/>
      <c r="U307" s="21"/>
    </row>
    <row r="308" spans="1:21" s="13" customFormat="1" x14ac:dyDescent="0.25">
      <c r="A308" s="16"/>
      <c r="B308" s="20"/>
      <c r="C308" s="21"/>
      <c r="D308" s="21"/>
      <c r="E308" s="21"/>
      <c r="F308" s="21"/>
      <c r="G308" s="21"/>
      <c r="H308" s="21"/>
      <c r="I308" s="21"/>
      <c r="K308" s="22"/>
      <c r="Q308" s="20"/>
      <c r="R308" s="21"/>
      <c r="S308" s="21"/>
      <c r="T308" s="21"/>
      <c r="U308" s="21"/>
    </row>
    <row r="309" spans="1:21" s="13" customFormat="1" x14ac:dyDescent="0.25">
      <c r="A309" s="16"/>
      <c r="B309" s="20"/>
      <c r="C309" s="21"/>
      <c r="D309" s="21"/>
      <c r="E309" s="21"/>
      <c r="F309" s="21"/>
      <c r="G309" s="21"/>
      <c r="H309" s="21"/>
      <c r="I309" s="21"/>
      <c r="K309" s="22"/>
      <c r="Q309" s="20"/>
      <c r="R309" s="21"/>
      <c r="S309" s="21"/>
      <c r="T309" s="21"/>
      <c r="U309" s="21"/>
    </row>
    <row r="310" spans="1:21" s="13" customFormat="1" x14ac:dyDescent="0.25">
      <c r="A310" s="16"/>
      <c r="B310" s="20"/>
      <c r="C310" s="21"/>
      <c r="D310" s="21"/>
      <c r="E310" s="21"/>
      <c r="F310" s="21"/>
      <c r="G310" s="21"/>
      <c r="H310" s="21"/>
      <c r="I310" s="21"/>
      <c r="K310" s="22"/>
      <c r="Q310" s="20"/>
      <c r="R310" s="21"/>
      <c r="S310" s="21"/>
      <c r="T310" s="21"/>
      <c r="U310" s="21"/>
    </row>
    <row r="311" spans="1:21" s="13" customFormat="1" x14ac:dyDescent="0.25">
      <c r="A311" s="16"/>
      <c r="B311" s="20"/>
      <c r="C311" s="21"/>
      <c r="D311" s="21"/>
      <c r="E311" s="21"/>
      <c r="F311" s="21"/>
      <c r="G311" s="21"/>
      <c r="H311" s="21"/>
      <c r="I311" s="21"/>
      <c r="K311" s="22"/>
      <c r="Q311" s="20"/>
      <c r="R311" s="21"/>
      <c r="S311" s="21"/>
      <c r="T311" s="21"/>
      <c r="U311" s="21"/>
    </row>
    <row r="312" spans="1:21" s="13" customFormat="1" x14ac:dyDescent="0.25">
      <c r="A312" s="16"/>
      <c r="B312" s="20"/>
      <c r="C312" s="21"/>
      <c r="D312" s="21"/>
      <c r="E312" s="21"/>
      <c r="F312" s="21"/>
      <c r="G312" s="21"/>
      <c r="H312" s="21"/>
      <c r="I312" s="21"/>
      <c r="K312" s="22"/>
      <c r="Q312" s="20"/>
      <c r="R312" s="21"/>
      <c r="S312" s="21"/>
      <c r="T312" s="21"/>
      <c r="U312" s="21"/>
    </row>
    <row r="313" spans="1:21" s="13" customFormat="1" x14ac:dyDescent="0.25">
      <c r="A313" s="16"/>
      <c r="B313" s="20"/>
      <c r="C313" s="21"/>
      <c r="D313" s="21"/>
      <c r="E313" s="21"/>
      <c r="F313" s="21"/>
      <c r="G313" s="21"/>
      <c r="H313" s="21"/>
      <c r="I313" s="21"/>
      <c r="K313" s="22"/>
      <c r="Q313" s="20"/>
      <c r="R313" s="21"/>
      <c r="S313" s="21"/>
      <c r="T313" s="21"/>
      <c r="U313" s="21"/>
    </row>
    <row r="314" spans="1:21" s="13" customFormat="1" x14ac:dyDescent="0.25">
      <c r="A314" s="16"/>
      <c r="B314" s="20"/>
      <c r="C314" s="21"/>
      <c r="D314" s="21"/>
      <c r="E314" s="21"/>
      <c r="F314" s="21"/>
      <c r="G314" s="21"/>
      <c r="H314" s="21"/>
      <c r="I314" s="21"/>
      <c r="K314" s="22"/>
      <c r="Q314" s="20"/>
      <c r="R314" s="21"/>
      <c r="S314" s="21"/>
      <c r="T314" s="21"/>
      <c r="U314" s="21"/>
    </row>
    <row r="315" spans="1:21" s="13" customFormat="1" x14ac:dyDescent="0.25">
      <c r="A315" s="16"/>
      <c r="B315" s="20"/>
      <c r="C315" s="21"/>
      <c r="D315" s="21"/>
      <c r="E315" s="21"/>
      <c r="F315" s="21"/>
      <c r="G315" s="21"/>
      <c r="H315" s="21"/>
      <c r="I315" s="21"/>
      <c r="K315" s="22"/>
      <c r="Q315" s="20"/>
      <c r="R315" s="21"/>
      <c r="S315" s="21"/>
      <c r="T315" s="21"/>
      <c r="U315" s="21"/>
    </row>
    <row r="316" spans="1:21" s="13" customFormat="1" x14ac:dyDescent="0.25">
      <c r="A316" s="16"/>
      <c r="B316" s="20"/>
      <c r="C316" s="21"/>
      <c r="D316" s="21"/>
      <c r="E316" s="21"/>
      <c r="F316" s="21"/>
      <c r="G316" s="21"/>
      <c r="H316" s="21"/>
      <c r="I316" s="21"/>
      <c r="K316" s="22"/>
      <c r="Q316" s="20"/>
      <c r="R316" s="21"/>
      <c r="S316" s="21"/>
      <c r="T316" s="21"/>
      <c r="U316" s="21"/>
    </row>
    <row r="317" spans="1:21" s="13" customFormat="1" x14ac:dyDescent="0.25">
      <c r="A317" s="16"/>
      <c r="B317" s="20"/>
      <c r="C317" s="21"/>
      <c r="D317" s="21"/>
      <c r="E317" s="21"/>
      <c r="F317" s="21"/>
      <c r="G317" s="21"/>
      <c r="H317" s="21"/>
      <c r="I317" s="21"/>
      <c r="K317" s="22"/>
      <c r="Q317" s="20"/>
      <c r="R317" s="21"/>
      <c r="S317" s="21"/>
      <c r="T317" s="21"/>
      <c r="U317" s="21"/>
    </row>
    <row r="318" spans="1:21" s="13" customFormat="1" x14ac:dyDescent="0.25">
      <c r="A318" s="16"/>
      <c r="B318" s="20"/>
      <c r="C318" s="21"/>
      <c r="D318" s="21"/>
      <c r="E318" s="21"/>
      <c r="F318" s="21"/>
      <c r="G318" s="21"/>
      <c r="H318" s="21"/>
      <c r="I318" s="21"/>
      <c r="K318" s="22"/>
      <c r="Q318" s="20"/>
      <c r="R318" s="21"/>
      <c r="S318" s="21"/>
      <c r="T318" s="21"/>
      <c r="U318" s="21"/>
    </row>
    <row r="319" spans="1:21" s="13" customFormat="1" x14ac:dyDescent="0.25">
      <c r="A319" s="16"/>
      <c r="B319" s="20"/>
      <c r="C319" s="21"/>
      <c r="D319" s="21"/>
      <c r="E319" s="21"/>
      <c r="F319" s="21"/>
      <c r="G319" s="21"/>
      <c r="H319" s="21"/>
      <c r="I319" s="21"/>
      <c r="K319" s="22"/>
      <c r="Q319" s="20"/>
      <c r="R319" s="21"/>
      <c r="S319" s="21"/>
      <c r="T319" s="21"/>
      <c r="U319" s="21"/>
    </row>
    <row r="320" spans="1:21" s="13" customFormat="1" x14ac:dyDescent="0.25">
      <c r="A320" s="16"/>
      <c r="B320" s="20"/>
      <c r="C320" s="21"/>
      <c r="D320" s="21"/>
      <c r="E320" s="21"/>
      <c r="F320" s="21"/>
      <c r="G320" s="21"/>
      <c r="H320" s="21"/>
      <c r="I320" s="21"/>
      <c r="K320" s="22"/>
      <c r="Q320" s="20"/>
      <c r="R320" s="21"/>
      <c r="S320" s="21"/>
      <c r="T320" s="21"/>
      <c r="U320" s="21"/>
    </row>
    <row r="321" spans="1:21" s="13" customFormat="1" x14ac:dyDescent="0.25">
      <c r="A321" s="16"/>
      <c r="B321" s="20"/>
      <c r="C321" s="21"/>
      <c r="D321" s="21"/>
      <c r="E321" s="21"/>
      <c r="F321" s="21"/>
      <c r="G321" s="21"/>
      <c r="H321" s="21"/>
      <c r="I321" s="21"/>
      <c r="K321" s="22"/>
      <c r="Q321" s="20"/>
      <c r="R321" s="21"/>
      <c r="S321" s="21"/>
      <c r="T321" s="21"/>
      <c r="U321" s="21"/>
    </row>
    <row r="322" spans="1:21" s="13" customFormat="1" x14ac:dyDescent="0.25">
      <c r="A322" s="16"/>
      <c r="B322" s="20"/>
      <c r="C322" s="21"/>
      <c r="D322" s="21"/>
      <c r="E322" s="21"/>
      <c r="F322" s="21"/>
      <c r="G322" s="21"/>
      <c r="H322" s="21"/>
      <c r="I322" s="21"/>
      <c r="K322" s="22"/>
      <c r="Q322" s="20"/>
      <c r="R322" s="21"/>
      <c r="S322" s="21"/>
      <c r="T322" s="21"/>
      <c r="U322" s="21"/>
    </row>
    <row r="323" spans="1:21" s="13" customFormat="1" x14ac:dyDescent="0.25">
      <c r="A323" s="16"/>
      <c r="B323" s="20"/>
      <c r="C323" s="21"/>
      <c r="D323" s="21"/>
      <c r="E323" s="21"/>
      <c r="F323" s="21"/>
      <c r="G323" s="21"/>
      <c r="H323" s="21"/>
      <c r="I323" s="21"/>
      <c r="K323" s="22"/>
      <c r="Q323" s="20"/>
      <c r="R323" s="21"/>
      <c r="S323" s="21"/>
      <c r="T323" s="21"/>
      <c r="U323" s="21"/>
    </row>
    <row r="324" spans="1:21" s="13" customFormat="1" x14ac:dyDescent="0.25">
      <c r="A324" s="16"/>
      <c r="B324" s="20"/>
      <c r="C324" s="21"/>
      <c r="D324" s="21"/>
      <c r="E324" s="21"/>
      <c r="F324" s="21"/>
      <c r="G324" s="21"/>
      <c r="H324" s="21"/>
      <c r="I324" s="21"/>
      <c r="K324" s="22"/>
      <c r="Q324" s="20"/>
      <c r="R324" s="21"/>
      <c r="S324" s="21"/>
      <c r="T324" s="21"/>
      <c r="U324" s="21"/>
    </row>
    <row r="325" spans="1:21" s="13" customFormat="1" x14ac:dyDescent="0.25">
      <c r="A325" s="16"/>
      <c r="B325" s="20"/>
      <c r="C325" s="21"/>
      <c r="D325" s="21"/>
      <c r="E325" s="21"/>
      <c r="F325" s="21"/>
      <c r="G325" s="21"/>
      <c r="H325" s="21"/>
      <c r="I325" s="21"/>
      <c r="K325" s="22"/>
      <c r="Q325" s="20"/>
      <c r="R325" s="21"/>
      <c r="S325" s="21"/>
      <c r="T325" s="21"/>
      <c r="U325" s="21"/>
    </row>
    <row r="326" spans="1:21" s="13" customFormat="1" x14ac:dyDescent="0.25">
      <c r="A326" s="16"/>
      <c r="B326" s="20"/>
      <c r="C326" s="21"/>
      <c r="D326" s="21"/>
      <c r="E326" s="21"/>
      <c r="F326" s="21"/>
      <c r="G326" s="21"/>
      <c r="H326" s="21"/>
      <c r="I326" s="21"/>
      <c r="K326" s="22"/>
      <c r="Q326" s="20"/>
      <c r="R326" s="21"/>
      <c r="S326" s="21"/>
      <c r="T326" s="21"/>
      <c r="U326" s="21"/>
    </row>
    <row r="327" spans="1:21" s="13" customFormat="1" x14ac:dyDescent="0.25">
      <c r="A327" s="16"/>
      <c r="B327" s="20"/>
      <c r="C327" s="21"/>
      <c r="D327" s="21"/>
      <c r="E327" s="21"/>
      <c r="F327" s="21"/>
      <c r="G327" s="21"/>
      <c r="H327" s="21"/>
      <c r="I327" s="21"/>
      <c r="K327" s="22"/>
      <c r="Q327" s="20"/>
      <c r="R327" s="21"/>
      <c r="S327" s="21"/>
      <c r="T327" s="21"/>
      <c r="U327" s="21"/>
    </row>
    <row r="328" spans="1:21" s="13" customFormat="1" x14ac:dyDescent="0.25">
      <c r="A328" s="16"/>
      <c r="B328" s="20"/>
      <c r="C328" s="21"/>
      <c r="D328" s="21"/>
      <c r="E328" s="21"/>
      <c r="F328" s="21"/>
      <c r="G328" s="21"/>
      <c r="H328" s="21"/>
      <c r="I328" s="21"/>
      <c r="K328" s="22"/>
      <c r="Q328" s="20"/>
      <c r="R328" s="21"/>
      <c r="S328" s="21"/>
      <c r="T328" s="21"/>
      <c r="U328" s="21"/>
    </row>
    <row r="329" spans="1:21" s="13" customFormat="1" x14ac:dyDescent="0.25">
      <c r="A329" s="16"/>
      <c r="B329" s="20"/>
      <c r="C329" s="21"/>
      <c r="D329" s="21"/>
      <c r="E329" s="21"/>
      <c r="F329" s="21"/>
      <c r="G329" s="21"/>
      <c r="H329" s="21"/>
      <c r="I329" s="21"/>
      <c r="K329" s="22"/>
      <c r="Q329" s="20"/>
      <c r="R329" s="21"/>
      <c r="S329" s="21"/>
      <c r="T329" s="21"/>
      <c r="U329" s="21"/>
    </row>
    <row r="330" spans="1:21" s="13" customFormat="1" x14ac:dyDescent="0.25">
      <c r="A330" s="16"/>
      <c r="B330" s="20"/>
      <c r="C330" s="21"/>
      <c r="D330" s="21"/>
      <c r="E330" s="21"/>
      <c r="F330" s="21"/>
      <c r="G330" s="21"/>
      <c r="H330" s="21"/>
      <c r="I330" s="21"/>
      <c r="K330" s="22"/>
      <c r="Q330" s="20"/>
      <c r="R330" s="21"/>
      <c r="S330" s="21"/>
      <c r="T330" s="21"/>
      <c r="U330" s="21"/>
    </row>
    <row r="331" spans="1:21" s="13" customFormat="1" x14ac:dyDescent="0.25">
      <c r="A331" s="16"/>
      <c r="B331" s="20"/>
      <c r="C331" s="21"/>
      <c r="D331" s="21"/>
      <c r="E331" s="21"/>
      <c r="F331" s="21"/>
      <c r="G331" s="21"/>
      <c r="H331" s="21"/>
      <c r="I331" s="21"/>
      <c r="K331" s="22"/>
      <c r="Q331" s="20"/>
      <c r="R331" s="21"/>
      <c r="S331" s="21"/>
      <c r="T331" s="21"/>
      <c r="U331" s="21"/>
    </row>
    <row r="332" spans="1:21" s="13" customFormat="1" x14ac:dyDescent="0.25">
      <c r="A332" s="16"/>
      <c r="B332" s="20"/>
      <c r="C332" s="21"/>
      <c r="D332" s="21"/>
      <c r="E332" s="21"/>
      <c r="F332" s="21"/>
      <c r="G332" s="21"/>
      <c r="H332" s="21"/>
      <c r="I332" s="21"/>
      <c r="K332" s="22"/>
      <c r="Q332" s="20"/>
      <c r="R332" s="21"/>
      <c r="S332" s="21"/>
      <c r="T332" s="21"/>
      <c r="U332" s="21"/>
    </row>
    <row r="333" spans="1:21" s="13" customFormat="1" x14ac:dyDescent="0.25">
      <c r="A333" s="16"/>
      <c r="B333" s="20"/>
      <c r="C333" s="21"/>
      <c r="D333" s="21"/>
      <c r="E333" s="21"/>
      <c r="F333" s="21"/>
      <c r="G333" s="21"/>
      <c r="H333" s="21"/>
      <c r="I333" s="21"/>
      <c r="K333" s="22"/>
      <c r="Q333" s="20"/>
      <c r="R333" s="21"/>
      <c r="S333" s="21"/>
      <c r="T333" s="21"/>
      <c r="U333" s="21"/>
    </row>
    <row r="334" spans="1:21" s="13" customFormat="1" x14ac:dyDescent="0.25">
      <c r="A334" s="16"/>
      <c r="B334" s="20"/>
      <c r="C334" s="21"/>
      <c r="D334" s="21"/>
      <c r="E334" s="21"/>
      <c r="F334" s="21"/>
      <c r="G334" s="21"/>
      <c r="H334" s="21"/>
      <c r="I334" s="21"/>
      <c r="K334" s="22"/>
      <c r="Q334" s="20"/>
      <c r="R334" s="21"/>
      <c r="S334" s="21"/>
      <c r="T334" s="21"/>
      <c r="U334" s="21"/>
    </row>
    <row r="335" spans="1:21" s="13" customFormat="1" x14ac:dyDescent="0.25">
      <c r="A335" s="16"/>
      <c r="B335" s="20"/>
      <c r="C335" s="21"/>
      <c r="D335" s="21"/>
      <c r="E335" s="21"/>
      <c r="F335" s="21"/>
      <c r="G335" s="21"/>
      <c r="H335" s="21"/>
      <c r="I335" s="21"/>
      <c r="K335" s="22"/>
      <c r="Q335" s="20"/>
      <c r="R335" s="21"/>
      <c r="S335" s="21"/>
      <c r="T335" s="21"/>
      <c r="U335" s="21"/>
    </row>
    <row r="336" spans="1:21" s="13" customFormat="1" x14ac:dyDescent="0.25">
      <c r="A336" s="16"/>
      <c r="B336" s="20"/>
      <c r="C336" s="21"/>
      <c r="D336" s="21"/>
      <c r="E336" s="21"/>
      <c r="F336" s="21"/>
      <c r="G336" s="21"/>
      <c r="H336" s="21"/>
      <c r="I336" s="21"/>
      <c r="K336" s="22"/>
      <c r="Q336" s="20"/>
      <c r="R336" s="21"/>
      <c r="S336" s="21"/>
      <c r="T336" s="21"/>
      <c r="U336" s="21"/>
    </row>
    <row r="337" spans="1:21" s="13" customFormat="1" x14ac:dyDescent="0.25">
      <c r="A337" s="16"/>
      <c r="B337" s="20"/>
      <c r="C337" s="21"/>
      <c r="D337" s="21"/>
      <c r="E337" s="21"/>
      <c r="F337" s="21"/>
      <c r="G337" s="21"/>
      <c r="H337" s="21"/>
      <c r="I337" s="21"/>
      <c r="K337" s="22"/>
      <c r="Q337" s="20"/>
      <c r="R337" s="21"/>
      <c r="S337" s="21"/>
      <c r="T337" s="21"/>
      <c r="U337" s="21"/>
    </row>
    <row r="338" spans="1:21" s="13" customFormat="1" x14ac:dyDescent="0.25">
      <c r="A338" s="16"/>
      <c r="B338" s="20"/>
      <c r="C338" s="21"/>
      <c r="D338" s="21"/>
      <c r="E338" s="21"/>
      <c r="F338" s="21"/>
      <c r="G338" s="21"/>
      <c r="H338" s="21"/>
      <c r="I338" s="21"/>
      <c r="K338" s="22"/>
      <c r="Q338" s="20"/>
      <c r="R338" s="21"/>
      <c r="S338" s="21"/>
      <c r="T338" s="21"/>
      <c r="U338" s="21"/>
    </row>
    <row r="339" spans="1:21" s="13" customFormat="1" x14ac:dyDescent="0.25">
      <c r="A339" s="16"/>
      <c r="B339" s="20"/>
      <c r="C339" s="21"/>
      <c r="D339" s="21"/>
      <c r="E339" s="21"/>
      <c r="F339" s="21"/>
      <c r="G339" s="21"/>
      <c r="H339" s="21"/>
      <c r="I339" s="21"/>
      <c r="K339" s="22"/>
      <c r="Q339" s="20"/>
      <c r="R339" s="21"/>
      <c r="S339" s="21"/>
      <c r="T339" s="21"/>
      <c r="U339" s="21"/>
    </row>
    <row r="340" spans="1:21" s="13" customFormat="1" x14ac:dyDescent="0.25">
      <c r="A340" s="16"/>
      <c r="B340" s="20"/>
      <c r="C340" s="21"/>
      <c r="D340" s="21"/>
      <c r="E340" s="21"/>
      <c r="F340" s="21"/>
      <c r="G340" s="21"/>
      <c r="H340" s="21"/>
      <c r="I340" s="21"/>
      <c r="K340" s="22"/>
      <c r="Q340" s="20"/>
      <c r="R340" s="21"/>
      <c r="S340" s="21"/>
      <c r="T340" s="21"/>
      <c r="U340" s="21"/>
    </row>
    <row r="341" spans="1:21" s="13" customFormat="1" x14ac:dyDescent="0.25">
      <c r="A341" s="16"/>
      <c r="B341" s="20"/>
      <c r="C341" s="21"/>
      <c r="D341" s="21"/>
      <c r="E341" s="21"/>
      <c r="F341" s="21"/>
      <c r="G341" s="21"/>
      <c r="H341" s="21"/>
      <c r="I341" s="21"/>
      <c r="K341" s="22"/>
      <c r="Q341" s="20"/>
      <c r="R341" s="21"/>
      <c r="S341" s="21"/>
      <c r="T341" s="21"/>
      <c r="U341" s="21"/>
    </row>
    <row r="342" spans="1:21" s="13" customFormat="1" x14ac:dyDescent="0.25">
      <c r="A342" s="16"/>
      <c r="B342" s="20"/>
      <c r="C342" s="21"/>
      <c r="D342" s="21"/>
      <c r="E342" s="21"/>
      <c r="F342" s="21"/>
      <c r="G342" s="21"/>
      <c r="H342" s="21"/>
      <c r="I342" s="21"/>
      <c r="K342" s="22"/>
      <c r="Q342" s="20"/>
      <c r="R342" s="21"/>
      <c r="S342" s="21"/>
      <c r="T342" s="21"/>
      <c r="U342" s="21"/>
    </row>
    <row r="343" spans="1:21" s="13" customFormat="1" x14ac:dyDescent="0.25">
      <c r="A343" s="16"/>
      <c r="B343" s="20"/>
      <c r="C343" s="21"/>
      <c r="D343" s="21"/>
      <c r="E343" s="21"/>
      <c r="F343" s="21"/>
      <c r="G343" s="21"/>
      <c r="H343" s="21"/>
      <c r="I343" s="21"/>
      <c r="K343" s="22"/>
      <c r="Q343" s="20"/>
      <c r="R343" s="21"/>
      <c r="S343" s="21"/>
      <c r="T343" s="21"/>
      <c r="U343" s="21"/>
    </row>
    <row r="344" spans="1:21" s="13" customFormat="1" x14ac:dyDescent="0.25">
      <c r="A344" s="16"/>
      <c r="B344" s="20"/>
      <c r="C344" s="21"/>
      <c r="D344" s="21"/>
      <c r="E344" s="21"/>
      <c r="F344" s="21"/>
      <c r="G344" s="21"/>
      <c r="H344" s="21"/>
      <c r="I344" s="21"/>
      <c r="K344" s="22"/>
      <c r="Q344" s="20"/>
      <c r="R344" s="21"/>
      <c r="S344" s="21"/>
      <c r="T344" s="21"/>
      <c r="U344" s="21"/>
    </row>
    <row r="345" spans="1:21" s="13" customFormat="1" x14ac:dyDescent="0.25">
      <c r="A345" s="16"/>
      <c r="B345" s="20"/>
      <c r="C345" s="21"/>
      <c r="D345" s="21"/>
      <c r="E345" s="21"/>
      <c r="F345" s="21"/>
      <c r="G345" s="21"/>
      <c r="H345" s="21"/>
      <c r="I345" s="21"/>
      <c r="K345" s="22"/>
      <c r="Q345" s="20"/>
      <c r="R345" s="21"/>
      <c r="S345" s="21"/>
      <c r="T345" s="21"/>
      <c r="U345" s="21"/>
    </row>
    <row r="346" spans="1:21" s="13" customFormat="1" x14ac:dyDescent="0.25">
      <c r="A346" s="16"/>
      <c r="B346" s="20"/>
      <c r="C346" s="21"/>
      <c r="D346" s="21"/>
      <c r="E346" s="21"/>
      <c r="F346" s="21"/>
      <c r="G346" s="21"/>
      <c r="H346" s="21"/>
      <c r="I346" s="21"/>
      <c r="K346" s="22"/>
      <c r="Q346" s="20"/>
      <c r="R346" s="21"/>
      <c r="S346" s="21"/>
      <c r="T346" s="21"/>
      <c r="U346" s="21"/>
    </row>
    <row r="347" spans="1:21" s="13" customFormat="1" x14ac:dyDescent="0.25">
      <c r="A347" s="16"/>
      <c r="B347" s="20"/>
      <c r="C347" s="21"/>
      <c r="D347" s="21"/>
      <c r="E347" s="21"/>
      <c r="F347" s="21"/>
      <c r="G347" s="21"/>
      <c r="H347" s="21"/>
      <c r="I347" s="21"/>
      <c r="K347" s="22"/>
      <c r="Q347" s="20"/>
      <c r="R347" s="21"/>
      <c r="S347" s="21"/>
      <c r="T347" s="21"/>
      <c r="U347" s="21"/>
    </row>
    <row r="348" spans="1:21" s="13" customFormat="1" x14ac:dyDescent="0.25">
      <c r="A348" s="16"/>
      <c r="B348" s="20"/>
      <c r="C348" s="21"/>
      <c r="D348" s="21"/>
      <c r="E348" s="21"/>
      <c r="F348" s="21"/>
      <c r="G348" s="21"/>
      <c r="H348" s="21"/>
      <c r="I348" s="21"/>
      <c r="K348" s="22"/>
      <c r="Q348" s="20"/>
      <c r="R348" s="21"/>
      <c r="S348" s="21"/>
      <c r="T348" s="21"/>
      <c r="U348" s="21"/>
    </row>
    <row r="349" spans="1:21" s="13" customFormat="1" x14ac:dyDescent="0.25">
      <c r="A349" s="16"/>
      <c r="B349" s="20"/>
      <c r="C349" s="21"/>
      <c r="D349" s="21"/>
      <c r="E349" s="21"/>
      <c r="F349" s="21"/>
      <c r="G349" s="21"/>
      <c r="H349" s="21"/>
      <c r="I349" s="21"/>
      <c r="K349" s="22"/>
      <c r="Q349" s="20"/>
      <c r="R349" s="21"/>
      <c r="S349" s="21"/>
      <c r="T349" s="21"/>
      <c r="U349" s="21"/>
    </row>
    <row r="350" spans="1:21" s="13" customFormat="1" x14ac:dyDescent="0.25">
      <c r="A350" s="16"/>
      <c r="B350" s="20"/>
      <c r="C350" s="21"/>
      <c r="D350" s="21"/>
      <c r="E350" s="21"/>
      <c r="F350" s="21"/>
      <c r="G350" s="21"/>
      <c r="H350" s="21"/>
      <c r="I350" s="21"/>
      <c r="K350" s="22"/>
      <c r="Q350" s="20"/>
      <c r="R350" s="21"/>
      <c r="S350" s="21"/>
      <c r="T350" s="21"/>
      <c r="U350" s="21"/>
    </row>
    <row r="351" spans="1:21" s="13" customFormat="1" x14ac:dyDescent="0.25">
      <c r="A351" s="16"/>
      <c r="B351" s="20"/>
      <c r="C351" s="21"/>
      <c r="D351" s="21"/>
      <c r="E351" s="21"/>
      <c r="F351" s="21"/>
      <c r="G351" s="21"/>
      <c r="H351" s="21"/>
      <c r="I351" s="21"/>
      <c r="K351" s="22"/>
      <c r="Q351" s="20"/>
      <c r="R351" s="21"/>
      <c r="S351" s="21"/>
      <c r="T351" s="21"/>
      <c r="U351" s="21"/>
    </row>
    <row r="352" spans="1:21" s="13" customFormat="1" x14ac:dyDescent="0.25">
      <c r="A352" s="16"/>
      <c r="B352" s="20"/>
      <c r="C352" s="21"/>
      <c r="D352" s="21"/>
      <c r="E352" s="21"/>
      <c r="F352" s="21"/>
      <c r="G352" s="21"/>
      <c r="H352" s="21"/>
      <c r="I352" s="21"/>
      <c r="K352" s="22"/>
      <c r="Q352" s="20"/>
      <c r="R352" s="21"/>
      <c r="S352" s="21"/>
      <c r="T352" s="21"/>
      <c r="U352" s="21"/>
    </row>
    <row r="353" spans="1:21" s="13" customFormat="1" x14ac:dyDescent="0.25">
      <c r="A353" s="16"/>
      <c r="B353" s="20"/>
      <c r="C353" s="21"/>
      <c r="D353" s="21"/>
      <c r="E353" s="21"/>
      <c r="F353" s="21"/>
      <c r="G353" s="21"/>
      <c r="H353" s="21"/>
      <c r="I353" s="21"/>
      <c r="K353" s="22"/>
      <c r="Q353" s="20"/>
      <c r="R353" s="21"/>
      <c r="S353" s="21"/>
      <c r="T353" s="21"/>
      <c r="U353" s="21"/>
    </row>
    <row r="354" spans="1:21" s="13" customFormat="1" x14ac:dyDescent="0.25">
      <c r="A354" s="16"/>
      <c r="B354" s="20"/>
      <c r="C354" s="21"/>
      <c r="D354" s="21"/>
      <c r="E354" s="21"/>
      <c r="F354" s="21"/>
      <c r="G354" s="21"/>
      <c r="H354" s="21"/>
      <c r="I354" s="21"/>
      <c r="K354" s="22"/>
      <c r="Q354" s="20"/>
      <c r="R354" s="21"/>
      <c r="S354" s="21"/>
      <c r="T354" s="21"/>
      <c r="U354" s="21"/>
    </row>
    <row r="355" spans="1:21" s="13" customFormat="1" x14ac:dyDescent="0.25">
      <c r="A355" s="16"/>
      <c r="B355" s="20"/>
      <c r="C355" s="21"/>
      <c r="D355" s="21"/>
      <c r="E355" s="21"/>
      <c r="F355" s="21"/>
      <c r="G355" s="21"/>
      <c r="H355" s="21"/>
      <c r="I355" s="21"/>
      <c r="K355" s="22"/>
      <c r="Q355" s="20"/>
      <c r="R355" s="21"/>
      <c r="S355" s="21"/>
      <c r="T355" s="21"/>
      <c r="U355" s="21"/>
    </row>
    <row r="356" spans="1:21" s="13" customFormat="1" x14ac:dyDescent="0.25">
      <c r="A356" s="16"/>
      <c r="B356" s="20"/>
      <c r="C356" s="21"/>
      <c r="D356" s="21"/>
      <c r="E356" s="21"/>
      <c r="F356" s="21"/>
      <c r="G356" s="21"/>
      <c r="H356" s="21"/>
      <c r="I356" s="21"/>
      <c r="K356" s="22"/>
      <c r="Q356" s="20"/>
      <c r="R356" s="21"/>
      <c r="S356" s="21"/>
      <c r="T356" s="21"/>
      <c r="U356" s="21"/>
    </row>
    <row r="357" spans="1:21" s="13" customFormat="1" x14ac:dyDescent="0.25">
      <c r="A357" s="16"/>
      <c r="B357" s="20"/>
      <c r="C357" s="21"/>
      <c r="D357" s="21"/>
      <c r="E357" s="21"/>
      <c r="F357" s="21"/>
      <c r="G357" s="21"/>
      <c r="H357" s="21"/>
      <c r="I357" s="21"/>
      <c r="K357" s="22"/>
      <c r="Q357" s="20"/>
      <c r="R357" s="21"/>
      <c r="S357" s="21"/>
      <c r="T357" s="21"/>
      <c r="U357" s="21"/>
    </row>
    <row r="358" spans="1:21" s="13" customFormat="1" x14ac:dyDescent="0.25">
      <c r="A358" s="16"/>
      <c r="B358" s="20"/>
      <c r="C358" s="21"/>
      <c r="D358" s="21"/>
      <c r="E358" s="21"/>
      <c r="F358" s="21"/>
      <c r="G358" s="21"/>
      <c r="H358" s="21"/>
      <c r="I358" s="21"/>
      <c r="K358" s="22"/>
      <c r="Q358" s="20"/>
      <c r="R358" s="21"/>
      <c r="S358" s="21"/>
      <c r="T358" s="21"/>
      <c r="U358" s="21"/>
    </row>
    <row r="359" spans="1:21" s="13" customFormat="1" x14ac:dyDescent="0.25">
      <c r="A359" s="16"/>
      <c r="B359" s="20"/>
      <c r="C359" s="21"/>
      <c r="D359" s="21"/>
      <c r="E359" s="21"/>
      <c r="F359" s="21"/>
      <c r="G359" s="21"/>
      <c r="H359" s="21"/>
      <c r="I359" s="21"/>
      <c r="K359" s="22"/>
      <c r="Q359" s="20"/>
      <c r="R359" s="21"/>
      <c r="S359" s="21"/>
      <c r="T359" s="21"/>
      <c r="U359" s="21"/>
    </row>
    <row r="360" spans="1:21" s="13" customFormat="1" x14ac:dyDescent="0.25">
      <c r="A360" s="16"/>
      <c r="B360" s="20"/>
      <c r="C360" s="21"/>
      <c r="D360" s="21"/>
      <c r="E360" s="21"/>
      <c r="F360" s="21"/>
      <c r="G360" s="21"/>
      <c r="H360" s="21"/>
      <c r="I360" s="21"/>
      <c r="K360" s="22"/>
      <c r="Q360" s="20"/>
      <c r="R360" s="21"/>
      <c r="S360" s="21"/>
      <c r="T360" s="21"/>
      <c r="U360" s="21"/>
    </row>
    <row r="361" spans="1:21" s="13" customFormat="1" x14ac:dyDescent="0.25">
      <c r="A361" s="16"/>
      <c r="B361" s="20"/>
      <c r="C361" s="21"/>
      <c r="D361" s="21"/>
      <c r="E361" s="21"/>
      <c r="F361" s="21"/>
      <c r="G361" s="21"/>
      <c r="H361" s="21"/>
      <c r="I361" s="21"/>
      <c r="K361" s="22"/>
      <c r="Q361" s="20"/>
      <c r="R361" s="21"/>
      <c r="S361" s="21"/>
      <c r="T361" s="21"/>
      <c r="U361" s="21"/>
    </row>
    <row r="362" spans="1:21" s="13" customFormat="1" x14ac:dyDescent="0.25">
      <c r="A362" s="16"/>
      <c r="B362" s="20"/>
      <c r="C362" s="21"/>
      <c r="D362" s="21"/>
      <c r="E362" s="21"/>
      <c r="F362" s="21"/>
      <c r="G362" s="21"/>
      <c r="H362" s="21"/>
      <c r="I362" s="21"/>
      <c r="K362" s="22"/>
      <c r="Q362" s="20"/>
      <c r="R362" s="21"/>
      <c r="S362" s="21"/>
      <c r="T362" s="21"/>
      <c r="U362" s="21"/>
    </row>
    <row r="363" spans="1:21" s="13" customFormat="1" x14ac:dyDescent="0.25">
      <c r="A363" s="16"/>
      <c r="B363" s="20"/>
      <c r="C363" s="21"/>
      <c r="D363" s="21"/>
      <c r="E363" s="21"/>
      <c r="F363" s="21"/>
      <c r="G363" s="21"/>
      <c r="H363" s="21"/>
      <c r="I363" s="21"/>
      <c r="K363" s="22"/>
      <c r="Q363" s="20"/>
      <c r="R363" s="21"/>
      <c r="S363" s="21"/>
      <c r="T363" s="21"/>
      <c r="U363" s="21"/>
    </row>
    <row r="364" spans="1:21" s="13" customFormat="1" x14ac:dyDescent="0.25">
      <c r="A364" s="16"/>
      <c r="B364" s="20"/>
      <c r="C364" s="21"/>
      <c r="D364" s="21"/>
      <c r="E364" s="21"/>
      <c r="F364" s="21"/>
      <c r="G364" s="21"/>
      <c r="H364" s="21"/>
      <c r="I364" s="21"/>
      <c r="K364" s="22"/>
      <c r="Q364" s="20"/>
      <c r="R364" s="21"/>
      <c r="S364" s="21"/>
      <c r="T364" s="21"/>
      <c r="U364" s="21"/>
    </row>
    <row r="365" spans="1:21" s="13" customFormat="1" x14ac:dyDescent="0.25">
      <c r="A365" s="16"/>
      <c r="B365" s="20"/>
      <c r="C365" s="21"/>
      <c r="D365" s="21"/>
      <c r="E365" s="21"/>
      <c r="F365" s="21"/>
      <c r="G365" s="21"/>
      <c r="H365" s="21"/>
      <c r="I365" s="21"/>
      <c r="K365" s="22"/>
      <c r="Q365" s="20"/>
      <c r="R365" s="21"/>
      <c r="S365" s="21"/>
      <c r="T365" s="21"/>
      <c r="U365" s="21"/>
    </row>
    <row r="366" spans="1:21" s="13" customFormat="1" x14ac:dyDescent="0.25">
      <c r="A366" s="16"/>
      <c r="B366" s="20"/>
      <c r="C366" s="21"/>
      <c r="D366" s="21"/>
      <c r="E366" s="21"/>
      <c r="F366" s="21"/>
      <c r="G366" s="21"/>
      <c r="H366" s="21"/>
      <c r="I366" s="21"/>
      <c r="K366" s="22"/>
      <c r="Q366" s="20"/>
      <c r="R366" s="21"/>
      <c r="S366" s="21"/>
      <c r="T366" s="21"/>
      <c r="U366" s="21"/>
    </row>
    <row r="367" spans="1:21" s="13" customFormat="1" x14ac:dyDescent="0.25">
      <c r="A367" s="16"/>
      <c r="B367" s="20"/>
      <c r="C367" s="21"/>
      <c r="D367" s="21"/>
      <c r="E367" s="21"/>
      <c r="F367" s="21"/>
      <c r="G367" s="21"/>
      <c r="H367" s="21"/>
      <c r="I367" s="21"/>
      <c r="K367" s="22"/>
      <c r="Q367" s="20"/>
      <c r="R367" s="21"/>
      <c r="S367" s="21"/>
      <c r="T367" s="21"/>
      <c r="U367" s="21"/>
    </row>
    <row r="368" spans="1:21" s="13" customFormat="1" x14ac:dyDescent="0.25">
      <c r="A368" s="16"/>
      <c r="B368" s="20"/>
      <c r="C368" s="21"/>
      <c r="D368" s="21"/>
      <c r="E368" s="21"/>
      <c r="F368" s="21"/>
      <c r="G368" s="21"/>
      <c r="H368" s="21"/>
      <c r="I368" s="21"/>
      <c r="K368" s="22"/>
      <c r="Q368" s="20"/>
      <c r="R368" s="21"/>
      <c r="S368" s="21"/>
      <c r="T368" s="21"/>
      <c r="U368" s="21"/>
    </row>
    <row r="369" spans="1:21" s="13" customFormat="1" x14ac:dyDescent="0.25">
      <c r="A369" s="16"/>
      <c r="B369" s="20"/>
      <c r="C369" s="21"/>
      <c r="D369" s="21"/>
      <c r="E369" s="21"/>
      <c r="F369" s="21"/>
      <c r="G369" s="21"/>
      <c r="H369" s="21"/>
      <c r="I369" s="21"/>
      <c r="K369" s="22"/>
      <c r="Q369" s="20"/>
      <c r="R369" s="21"/>
      <c r="S369" s="21"/>
      <c r="T369" s="21"/>
      <c r="U369" s="21"/>
    </row>
    <row r="370" spans="1:21" s="13" customFormat="1" x14ac:dyDescent="0.25">
      <c r="A370" s="16"/>
      <c r="B370" s="20"/>
      <c r="C370" s="21"/>
      <c r="D370" s="21"/>
      <c r="E370" s="21"/>
      <c r="F370" s="21"/>
      <c r="G370" s="21"/>
      <c r="H370" s="21"/>
      <c r="I370" s="21"/>
      <c r="K370" s="22"/>
      <c r="Q370" s="20"/>
      <c r="R370" s="21"/>
      <c r="S370" s="21"/>
      <c r="T370" s="21"/>
      <c r="U370" s="21"/>
    </row>
    <row r="371" spans="1:21" s="13" customFormat="1" x14ac:dyDescent="0.25">
      <c r="A371" s="16"/>
      <c r="B371" s="20"/>
      <c r="C371" s="21"/>
      <c r="D371" s="21"/>
      <c r="E371" s="21"/>
      <c r="F371" s="21"/>
      <c r="G371" s="21"/>
      <c r="H371" s="21"/>
      <c r="I371" s="21"/>
      <c r="K371" s="22"/>
      <c r="Q371" s="20"/>
      <c r="R371" s="21"/>
      <c r="S371" s="21"/>
      <c r="T371" s="21"/>
      <c r="U371" s="21"/>
    </row>
    <row r="372" spans="1:21" s="13" customFormat="1" x14ac:dyDescent="0.25">
      <c r="A372" s="16"/>
      <c r="B372" s="20"/>
      <c r="C372" s="21"/>
      <c r="D372" s="21"/>
      <c r="E372" s="21"/>
      <c r="F372" s="21"/>
      <c r="G372" s="21"/>
      <c r="H372" s="21"/>
      <c r="I372" s="21"/>
      <c r="K372" s="22"/>
      <c r="Q372" s="20"/>
      <c r="R372" s="21"/>
      <c r="S372" s="21"/>
      <c r="T372" s="21"/>
      <c r="U372" s="21"/>
    </row>
    <row r="373" spans="1:21" s="13" customFormat="1" x14ac:dyDescent="0.25">
      <c r="A373" s="16"/>
      <c r="B373" s="20"/>
      <c r="C373" s="21"/>
      <c r="D373" s="21"/>
      <c r="E373" s="21"/>
      <c r="F373" s="21"/>
      <c r="G373" s="21"/>
      <c r="H373" s="21"/>
      <c r="I373" s="21"/>
      <c r="K373" s="22"/>
      <c r="Q373" s="20"/>
      <c r="R373" s="21"/>
      <c r="S373" s="21"/>
      <c r="T373" s="21"/>
      <c r="U373" s="21"/>
    </row>
    <row r="374" spans="1:21" s="13" customFormat="1" x14ac:dyDescent="0.25">
      <c r="A374" s="16"/>
      <c r="B374" s="20"/>
      <c r="C374" s="21"/>
      <c r="D374" s="21"/>
      <c r="E374" s="21"/>
      <c r="F374" s="21"/>
      <c r="G374" s="21"/>
      <c r="H374" s="21"/>
      <c r="I374" s="21"/>
      <c r="K374" s="22"/>
      <c r="Q374" s="20"/>
      <c r="R374" s="21"/>
      <c r="S374" s="21"/>
      <c r="T374" s="21"/>
      <c r="U374" s="21"/>
    </row>
    <row r="375" spans="1:21" s="13" customFormat="1" x14ac:dyDescent="0.25">
      <c r="A375" s="16"/>
      <c r="B375" s="20"/>
      <c r="C375" s="21"/>
      <c r="D375" s="21"/>
      <c r="E375" s="21"/>
      <c r="F375" s="21"/>
      <c r="G375" s="21"/>
      <c r="H375" s="21"/>
      <c r="I375" s="21"/>
      <c r="K375" s="22"/>
      <c r="Q375" s="20"/>
      <c r="R375" s="21"/>
      <c r="S375" s="21"/>
      <c r="T375" s="21"/>
      <c r="U375" s="21"/>
    </row>
    <row r="376" spans="1:21" s="13" customFormat="1" x14ac:dyDescent="0.25">
      <c r="A376" s="16"/>
      <c r="B376" s="20"/>
      <c r="C376" s="21"/>
      <c r="D376" s="21"/>
      <c r="E376" s="21"/>
      <c r="F376" s="21"/>
      <c r="G376" s="21"/>
      <c r="H376" s="21"/>
      <c r="I376" s="21"/>
      <c r="K376" s="22"/>
      <c r="Q376" s="20"/>
      <c r="R376" s="21"/>
      <c r="S376" s="21"/>
      <c r="T376" s="21"/>
      <c r="U376" s="21"/>
    </row>
    <row r="377" spans="1:21" s="13" customFormat="1" x14ac:dyDescent="0.25">
      <c r="A377" s="16"/>
      <c r="B377" s="20"/>
      <c r="C377" s="21"/>
      <c r="D377" s="21"/>
      <c r="E377" s="21"/>
      <c r="F377" s="21"/>
      <c r="G377" s="21"/>
      <c r="H377" s="21"/>
      <c r="I377" s="21"/>
      <c r="K377" s="22"/>
      <c r="Q377" s="20"/>
      <c r="R377" s="21"/>
      <c r="S377" s="21"/>
      <c r="T377" s="21"/>
      <c r="U377" s="21"/>
    </row>
    <row r="378" spans="1:21" s="13" customFormat="1" x14ac:dyDescent="0.25">
      <c r="A378" s="16"/>
      <c r="B378" s="20"/>
      <c r="C378" s="21"/>
      <c r="D378" s="21"/>
      <c r="E378" s="21"/>
      <c r="F378" s="21"/>
      <c r="G378" s="21"/>
      <c r="H378" s="21"/>
      <c r="I378" s="21"/>
      <c r="K378" s="22"/>
      <c r="Q378" s="20"/>
      <c r="R378" s="21"/>
      <c r="S378" s="21"/>
      <c r="T378" s="21"/>
      <c r="U378" s="21"/>
    </row>
    <row r="379" spans="1:21" s="13" customFormat="1" x14ac:dyDescent="0.25">
      <c r="A379" s="16"/>
      <c r="B379" s="20"/>
      <c r="C379" s="21"/>
      <c r="D379" s="21"/>
      <c r="E379" s="21"/>
      <c r="F379" s="21"/>
      <c r="G379" s="21"/>
      <c r="H379" s="21"/>
      <c r="I379" s="21"/>
      <c r="K379" s="22"/>
      <c r="Q379" s="20"/>
      <c r="R379" s="21"/>
      <c r="S379" s="21"/>
      <c r="T379" s="21"/>
      <c r="U379" s="21"/>
    </row>
    <row r="380" spans="1:21" s="13" customFormat="1" x14ac:dyDescent="0.25">
      <c r="A380" s="16"/>
      <c r="B380" s="20"/>
      <c r="C380" s="21"/>
      <c r="D380" s="21"/>
      <c r="E380" s="21"/>
      <c r="F380" s="21"/>
      <c r="G380" s="21"/>
      <c r="H380" s="21"/>
      <c r="I380" s="21"/>
      <c r="K380" s="22"/>
      <c r="Q380" s="20"/>
      <c r="R380" s="21"/>
      <c r="S380" s="21"/>
      <c r="T380" s="21"/>
      <c r="U380" s="21"/>
    </row>
    <row r="381" spans="1:21" s="13" customFormat="1" x14ac:dyDescent="0.25">
      <c r="A381" s="16"/>
      <c r="B381" s="20"/>
      <c r="C381" s="21"/>
      <c r="D381" s="21"/>
      <c r="E381" s="21"/>
      <c r="F381" s="21"/>
      <c r="G381" s="21"/>
      <c r="H381" s="21"/>
      <c r="I381" s="21"/>
      <c r="K381" s="22"/>
      <c r="Q381" s="20"/>
      <c r="R381" s="21"/>
      <c r="S381" s="21"/>
      <c r="T381" s="21"/>
      <c r="U381" s="21"/>
    </row>
    <row r="382" spans="1:21" s="13" customFormat="1" x14ac:dyDescent="0.25">
      <c r="A382" s="16"/>
      <c r="B382" s="20"/>
      <c r="C382" s="21"/>
      <c r="D382" s="21"/>
      <c r="E382" s="21"/>
      <c r="F382" s="21"/>
      <c r="G382" s="21"/>
      <c r="H382" s="21"/>
      <c r="I382" s="21"/>
      <c r="K382" s="22"/>
      <c r="Q382" s="20"/>
      <c r="R382" s="21"/>
      <c r="S382" s="21"/>
      <c r="T382" s="21"/>
      <c r="U382" s="21"/>
    </row>
    <row r="383" spans="1:21" s="13" customFormat="1" x14ac:dyDescent="0.25">
      <c r="A383" s="16"/>
      <c r="B383" s="20"/>
      <c r="C383" s="21"/>
      <c r="D383" s="21"/>
      <c r="E383" s="21"/>
      <c r="F383" s="21"/>
      <c r="G383" s="21"/>
      <c r="H383" s="21"/>
      <c r="I383" s="21"/>
      <c r="K383" s="22"/>
      <c r="Q383" s="20"/>
      <c r="R383" s="21"/>
      <c r="S383" s="21"/>
      <c r="T383" s="21"/>
      <c r="U383" s="21"/>
    </row>
    <row r="384" spans="1:21" s="13" customFormat="1" x14ac:dyDescent="0.25">
      <c r="A384" s="16"/>
      <c r="B384" s="20"/>
      <c r="C384" s="21"/>
      <c r="D384" s="21"/>
      <c r="E384" s="21"/>
      <c r="F384" s="21"/>
      <c r="G384" s="21"/>
      <c r="H384" s="21"/>
      <c r="I384" s="21"/>
      <c r="K384" s="22"/>
      <c r="Q384" s="20"/>
      <c r="R384" s="21"/>
      <c r="S384" s="21"/>
      <c r="T384" s="21"/>
      <c r="U384" s="21"/>
    </row>
    <row r="385" spans="1:21" s="13" customFormat="1" x14ac:dyDescent="0.25">
      <c r="A385" s="16"/>
      <c r="B385" s="20"/>
      <c r="C385" s="21"/>
      <c r="D385" s="21"/>
      <c r="E385" s="21"/>
      <c r="F385" s="21"/>
      <c r="G385" s="21"/>
      <c r="H385" s="21"/>
      <c r="I385" s="21"/>
      <c r="K385" s="22"/>
      <c r="Q385" s="20"/>
      <c r="R385" s="21"/>
      <c r="S385" s="21"/>
      <c r="T385" s="21"/>
      <c r="U385" s="21"/>
    </row>
    <row r="386" spans="1:21" s="13" customFormat="1" x14ac:dyDescent="0.25">
      <c r="A386" s="16"/>
      <c r="B386" s="20"/>
      <c r="C386" s="21"/>
      <c r="D386" s="21"/>
      <c r="E386" s="21"/>
      <c r="F386" s="21"/>
      <c r="G386" s="21"/>
      <c r="H386" s="21"/>
      <c r="I386" s="21"/>
      <c r="K386" s="22"/>
      <c r="Q386" s="20"/>
      <c r="R386" s="21"/>
      <c r="S386" s="21"/>
      <c r="T386" s="21"/>
      <c r="U386" s="21"/>
    </row>
    <row r="387" spans="1:21" s="13" customFormat="1" x14ac:dyDescent="0.25">
      <c r="A387" s="16"/>
      <c r="B387" s="20"/>
      <c r="C387" s="21"/>
      <c r="D387" s="21"/>
      <c r="E387" s="21"/>
      <c r="F387" s="21"/>
      <c r="G387" s="21"/>
      <c r="H387" s="21"/>
      <c r="I387" s="21"/>
      <c r="K387" s="22"/>
      <c r="Q387" s="20"/>
      <c r="R387" s="21"/>
      <c r="S387" s="21"/>
      <c r="T387" s="21"/>
      <c r="U387" s="21"/>
    </row>
    <row r="388" spans="1:21" s="13" customFormat="1" x14ac:dyDescent="0.25">
      <c r="A388" s="16"/>
      <c r="B388" s="20"/>
      <c r="C388" s="21"/>
      <c r="D388" s="21"/>
      <c r="E388" s="21"/>
      <c r="F388" s="21"/>
      <c r="G388" s="21"/>
      <c r="H388" s="21"/>
      <c r="I388" s="21"/>
      <c r="K388" s="22"/>
      <c r="Q388" s="20"/>
      <c r="R388" s="21"/>
      <c r="S388" s="21"/>
      <c r="T388" s="21"/>
      <c r="U388" s="21"/>
    </row>
    <row r="389" spans="1:21" s="13" customFormat="1" x14ac:dyDescent="0.25">
      <c r="A389" s="16"/>
      <c r="B389" s="20"/>
      <c r="C389" s="21"/>
      <c r="D389" s="21"/>
      <c r="E389" s="21"/>
      <c r="F389" s="21"/>
      <c r="G389" s="21"/>
      <c r="H389" s="21"/>
      <c r="I389" s="21"/>
      <c r="K389" s="22"/>
      <c r="Q389" s="20"/>
      <c r="R389" s="21"/>
      <c r="S389" s="21"/>
      <c r="T389" s="21"/>
      <c r="U389" s="21"/>
    </row>
    <row r="390" spans="1:21" s="13" customFormat="1" x14ac:dyDescent="0.25">
      <c r="A390" s="16"/>
      <c r="B390" s="20"/>
      <c r="C390" s="21"/>
      <c r="D390" s="21"/>
      <c r="E390" s="21"/>
      <c r="F390" s="21"/>
      <c r="G390" s="21"/>
      <c r="H390" s="21"/>
      <c r="I390" s="21"/>
      <c r="K390" s="22"/>
      <c r="Q390" s="20"/>
      <c r="R390" s="21"/>
      <c r="S390" s="21"/>
      <c r="T390" s="21"/>
      <c r="U390" s="21"/>
    </row>
    <row r="391" spans="1:21" s="13" customFormat="1" x14ac:dyDescent="0.25">
      <c r="A391" s="16"/>
      <c r="B391" s="20"/>
      <c r="C391" s="21"/>
      <c r="D391" s="21"/>
      <c r="E391" s="21"/>
      <c r="F391" s="21"/>
      <c r="G391" s="21"/>
      <c r="H391" s="21"/>
      <c r="I391" s="21"/>
      <c r="K391" s="22"/>
      <c r="Q391" s="20"/>
      <c r="R391" s="21"/>
      <c r="S391" s="21"/>
      <c r="T391" s="21"/>
      <c r="U391" s="21"/>
    </row>
    <row r="392" spans="1:21" s="13" customFormat="1" x14ac:dyDescent="0.25">
      <c r="A392" s="16"/>
      <c r="B392" s="20"/>
      <c r="C392" s="21"/>
      <c r="D392" s="21"/>
      <c r="E392" s="21"/>
      <c r="F392" s="21"/>
      <c r="G392" s="21"/>
      <c r="H392" s="21"/>
      <c r="I392" s="21"/>
      <c r="K392" s="22"/>
      <c r="Q392" s="20"/>
      <c r="R392" s="21"/>
      <c r="S392" s="21"/>
      <c r="T392" s="21"/>
      <c r="U392" s="21"/>
    </row>
    <row r="393" spans="1:21" s="13" customFormat="1" x14ac:dyDescent="0.25">
      <c r="A393" s="16"/>
      <c r="B393" s="20"/>
      <c r="C393" s="21"/>
      <c r="D393" s="21"/>
      <c r="E393" s="21"/>
      <c r="F393" s="21"/>
      <c r="G393" s="21"/>
      <c r="H393" s="21"/>
      <c r="I393" s="21"/>
      <c r="K393" s="22"/>
      <c r="Q393" s="20"/>
      <c r="R393" s="21"/>
      <c r="S393" s="21"/>
      <c r="T393" s="21"/>
      <c r="U393" s="21"/>
    </row>
    <row r="394" spans="1:21" s="13" customFormat="1" x14ac:dyDescent="0.25">
      <c r="A394" s="16"/>
      <c r="B394" s="20"/>
      <c r="C394" s="21"/>
      <c r="D394" s="21"/>
      <c r="E394" s="21"/>
      <c r="F394" s="21"/>
      <c r="G394" s="21"/>
      <c r="H394" s="21"/>
      <c r="I394" s="21"/>
      <c r="K394" s="22"/>
      <c r="Q394" s="20"/>
      <c r="R394" s="21"/>
      <c r="S394" s="21"/>
      <c r="T394" s="21"/>
      <c r="U394" s="21"/>
    </row>
    <row r="395" spans="1:21" s="13" customFormat="1" x14ac:dyDescent="0.25">
      <c r="A395" s="16"/>
      <c r="B395" s="20"/>
      <c r="C395" s="21"/>
      <c r="D395" s="21"/>
      <c r="E395" s="21"/>
      <c r="F395" s="21"/>
      <c r="G395" s="21"/>
      <c r="H395" s="21"/>
      <c r="I395" s="21"/>
      <c r="K395" s="22"/>
      <c r="Q395" s="20"/>
      <c r="R395" s="21"/>
      <c r="S395" s="21"/>
      <c r="T395" s="21"/>
      <c r="U395" s="21"/>
    </row>
    <row r="396" spans="1:21" s="13" customFormat="1" x14ac:dyDescent="0.25">
      <c r="A396" s="16"/>
      <c r="B396" s="20"/>
      <c r="C396" s="21"/>
      <c r="D396" s="21"/>
      <c r="E396" s="21"/>
      <c r="F396" s="21"/>
      <c r="G396" s="21"/>
      <c r="H396" s="21"/>
      <c r="I396" s="21"/>
      <c r="K396" s="22"/>
      <c r="Q396" s="20"/>
      <c r="R396" s="21"/>
      <c r="S396" s="21"/>
      <c r="T396" s="21"/>
      <c r="U396" s="21"/>
    </row>
    <row r="397" spans="1:21" s="13" customFormat="1" x14ac:dyDescent="0.25">
      <c r="A397" s="16"/>
      <c r="B397" s="20"/>
      <c r="C397" s="21"/>
      <c r="D397" s="21"/>
      <c r="E397" s="21"/>
      <c r="F397" s="21"/>
      <c r="G397" s="21"/>
      <c r="H397" s="21"/>
      <c r="I397" s="21"/>
      <c r="K397" s="22"/>
      <c r="Q397" s="20"/>
      <c r="R397" s="21"/>
      <c r="S397" s="21"/>
      <c r="T397" s="21"/>
      <c r="U397" s="21"/>
    </row>
    <row r="398" spans="1:21" s="13" customFormat="1" x14ac:dyDescent="0.25">
      <c r="A398" s="16"/>
      <c r="B398" s="20"/>
      <c r="C398" s="21"/>
      <c r="D398" s="21"/>
      <c r="E398" s="21"/>
      <c r="F398" s="21"/>
      <c r="G398" s="21"/>
      <c r="H398" s="21"/>
      <c r="I398" s="21"/>
      <c r="K398" s="22"/>
      <c r="Q398" s="20"/>
      <c r="R398" s="21"/>
      <c r="S398" s="21"/>
      <c r="T398" s="21"/>
      <c r="U398" s="21"/>
    </row>
    <row r="399" spans="1:21" s="13" customFormat="1" x14ac:dyDescent="0.25">
      <c r="A399" s="16"/>
      <c r="B399" s="20"/>
      <c r="C399" s="21"/>
      <c r="D399" s="21"/>
      <c r="E399" s="21"/>
      <c r="F399" s="21"/>
      <c r="G399" s="21"/>
      <c r="H399" s="21"/>
      <c r="I399" s="21"/>
      <c r="K399" s="22"/>
      <c r="Q399" s="20"/>
      <c r="R399" s="21"/>
      <c r="S399" s="21"/>
      <c r="T399" s="21"/>
      <c r="U399" s="21"/>
    </row>
    <row r="400" spans="1:21" s="13" customFormat="1" x14ac:dyDescent="0.25">
      <c r="A400" s="16"/>
      <c r="B400" s="20"/>
      <c r="C400" s="21"/>
      <c r="D400" s="21"/>
      <c r="E400" s="21"/>
      <c r="F400" s="21"/>
      <c r="G400" s="21"/>
      <c r="H400" s="21"/>
      <c r="I400" s="21"/>
      <c r="K400" s="22"/>
      <c r="Q400" s="20"/>
      <c r="R400" s="21"/>
      <c r="S400" s="21"/>
      <c r="T400" s="21"/>
      <c r="U400" s="21"/>
    </row>
    <row r="401" spans="1:21" s="13" customFormat="1" x14ac:dyDescent="0.25">
      <c r="A401" s="16"/>
      <c r="B401" s="20"/>
      <c r="C401" s="21"/>
      <c r="D401" s="21"/>
      <c r="E401" s="21"/>
      <c r="F401" s="21"/>
      <c r="G401" s="21"/>
      <c r="H401" s="21"/>
      <c r="I401" s="21"/>
      <c r="K401" s="22"/>
      <c r="Q401" s="20"/>
      <c r="R401" s="21"/>
      <c r="S401" s="21"/>
      <c r="T401" s="21"/>
      <c r="U401" s="21"/>
    </row>
    <row r="402" spans="1:21" s="13" customFormat="1" x14ac:dyDescent="0.25">
      <c r="A402" s="16"/>
      <c r="B402" s="20"/>
      <c r="C402" s="21"/>
      <c r="D402" s="21"/>
      <c r="E402" s="21"/>
      <c r="F402" s="21"/>
      <c r="G402" s="21"/>
      <c r="H402" s="21"/>
      <c r="I402" s="21"/>
      <c r="K402" s="22"/>
      <c r="Q402" s="20"/>
      <c r="R402" s="21"/>
      <c r="S402" s="21"/>
      <c r="T402" s="21"/>
      <c r="U402" s="21"/>
    </row>
    <row r="403" spans="1:21" s="13" customFormat="1" x14ac:dyDescent="0.25">
      <c r="A403" s="16"/>
      <c r="B403" s="20"/>
      <c r="C403" s="21"/>
      <c r="D403" s="21"/>
      <c r="E403" s="21"/>
      <c r="F403" s="21"/>
      <c r="G403" s="21"/>
      <c r="H403" s="21"/>
      <c r="I403" s="21"/>
      <c r="K403" s="22"/>
      <c r="Q403" s="20"/>
      <c r="R403" s="21"/>
      <c r="S403" s="21"/>
      <c r="T403" s="21"/>
      <c r="U403" s="21"/>
    </row>
    <row r="404" spans="1:21" s="13" customFormat="1" x14ac:dyDescent="0.25">
      <c r="A404" s="16"/>
      <c r="B404" s="20"/>
      <c r="C404" s="21"/>
      <c r="D404" s="21"/>
      <c r="E404" s="21"/>
      <c r="F404" s="21"/>
      <c r="G404" s="21"/>
      <c r="H404" s="21"/>
      <c r="I404" s="21"/>
      <c r="K404" s="22"/>
      <c r="Q404" s="20"/>
      <c r="R404" s="21"/>
      <c r="S404" s="21"/>
      <c r="T404" s="21"/>
      <c r="U404" s="21"/>
    </row>
    <row r="405" spans="1:21" s="13" customFormat="1" x14ac:dyDescent="0.25">
      <c r="A405" s="16"/>
      <c r="B405" s="20"/>
      <c r="C405" s="21"/>
      <c r="D405" s="21"/>
      <c r="E405" s="21"/>
      <c r="F405" s="21"/>
      <c r="G405" s="21"/>
      <c r="H405" s="21"/>
      <c r="I405" s="21"/>
      <c r="K405" s="22"/>
      <c r="Q405" s="20"/>
      <c r="R405" s="21"/>
      <c r="S405" s="21"/>
      <c r="T405" s="21"/>
      <c r="U405" s="21"/>
    </row>
    <row r="406" spans="1:21" s="13" customFormat="1" x14ac:dyDescent="0.25">
      <c r="A406" s="16"/>
      <c r="B406" s="20"/>
      <c r="C406" s="21"/>
      <c r="D406" s="21"/>
      <c r="E406" s="21"/>
      <c r="F406" s="21"/>
      <c r="G406" s="21"/>
      <c r="H406" s="21"/>
      <c r="I406" s="21"/>
      <c r="K406" s="22"/>
      <c r="Q406" s="20"/>
      <c r="R406" s="21"/>
      <c r="S406" s="21"/>
      <c r="T406" s="21"/>
      <c r="U406" s="21"/>
    </row>
    <row r="407" spans="1:21" s="13" customFormat="1" x14ac:dyDescent="0.25">
      <c r="A407" s="16"/>
      <c r="B407" s="20"/>
      <c r="C407" s="21"/>
      <c r="D407" s="21"/>
      <c r="E407" s="21"/>
      <c r="F407" s="21"/>
      <c r="G407" s="21"/>
      <c r="H407" s="21"/>
      <c r="I407" s="21"/>
      <c r="K407" s="22"/>
      <c r="Q407" s="20"/>
      <c r="R407" s="21"/>
      <c r="S407" s="21"/>
      <c r="T407" s="21"/>
      <c r="U407" s="21"/>
    </row>
    <row r="408" spans="1:21" s="13" customFormat="1" x14ac:dyDescent="0.25">
      <c r="A408" s="16"/>
      <c r="B408" s="20"/>
      <c r="C408" s="21"/>
      <c r="D408" s="21"/>
      <c r="E408" s="21"/>
      <c r="F408" s="21"/>
      <c r="G408" s="21"/>
      <c r="H408" s="21"/>
      <c r="I408" s="21"/>
      <c r="K408" s="22"/>
      <c r="Q408" s="20"/>
      <c r="R408" s="21"/>
      <c r="S408" s="21"/>
      <c r="T408" s="21"/>
      <c r="U408" s="21"/>
    </row>
    <row r="409" spans="1:21" s="13" customFormat="1" x14ac:dyDescent="0.25">
      <c r="A409" s="16"/>
      <c r="B409" s="20"/>
      <c r="C409" s="21"/>
      <c r="D409" s="21"/>
      <c r="E409" s="21"/>
      <c r="F409" s="21"/>
      <c r="G409" s="21"/>
      <c r="H409" s="21"/>
      <c r="I409" s="21"/>
      <c r="K409" s="22"/>
      <c r="Q409" s="20"/>
      <c r="R409" s="21"/>
      <c r="S409" s="21"/>
      <c r="T409" s="21"/>
      <c r="U409" s="21"/>
    </row>
    <row r="410" spans="1:21" s="13" customFormat="1" x14ac:dyDescent="0.25">
      <c r="A410" s="16"/>
      <c r="B410" s="20"/>
      <c r="C410" s="21"/>
      <c r="D410" s="21"/>
      <c r="E410" s="21"/>
      <c r="F410" s="21"/>
      <c r="G410" s="21"/>
      <c r="H410" s="21"/>
      <c r="I410" s="21"/>
      <c r="K410" s="22"/>
      <c r="Q410" s="20"/>
      <c r="R410" s="21"/>
      <c r="S410" s="21"/>
      <c r="T410" s="21"/>
      <c r="U410" s="21"/>
    </row>
    <row r="411" spans="1:21" s="13" customFormat="1" x14ac:dyDescent="0.25">
      <c r="A411" s="16"/>
      <c r="B411" s="20"/>
      <c r="C411" s="21"/>
      <c r="D411" s="21"/>
      <c r="E411" s="21"/>
      <c r="F411" s="21"/>
      <c r="G411" s="21"/>
      <c r="H411" s="21"/>
      <c r="I411" s="21"/>
      <c r="K411" s="22"/>
      <c r="Q411" s="20"/>
      <c r="R411" s="21"/>
      <c r="S411" s="21"/>
      <c r="T411" s="21"/>
      <c r="U411" s="21"/>
    </row>
    <row r="412" spans="1:21" s="13" customFormat="1" x14ac:dyDescent="0.25">
      <c r="A412" s="16"/>
      <c r="B412" s="20"/>
      <c r="C412" s="21"/>
      <c r="D412" s="21"/>
      <c r="E412" s="21"/>
      <c r="F412" s="21"/>
      <c r="G412" s="21"/>
      <c r="H412" s="21"/>
      <c r="I412" s="21"/>
      <c r="K412" s="22"/>
      <c r="Q412" s="20"/>
      <c r="R412" s="21"/>
      <c r="S412" s="21"/>
      <c r="T412" s="21"/>
      <c r="U412" s="21"/>
    </row>
    <row r="413" spans="1:21" s="13" customFormat="1" x14ac:dyDescent="0.25">
      <c r="A413" s="16"/>
      <c r="B413" s="20"/>
      <c r="C413" s="21"/>
      <c r="D413" s="21"/>
      <c r="E413" s="21"/>
      <c r="F413" s="21"/>
      <c r="G413" s="21"/>
      <c r="H413" s="21"/>
      <c r="I413" s="21"/>
      <c r="K413" s="22"/>
      <c r="Q413" s="20"/>
      <c r="R413" s="21"/>
      <c r="S413" s="21"/>
      <c r="T413" s="21"/>
      <c r="U413" s="21"/>
    </row>
    <row r="414" spans="1:21" s="13" customFormat="1" x14ac:dyDescent="0.25">
      <c r="A414" s="16"/>
      <c r="B414" s="20"/>
      <c r="C414" s="21"/>
      <c r="D414" s="21"/>
      <c r="E414" s="21"/>
      <c r="F414" s="21"/>
      <c r="G414" s="21"/>
      <c r="H414" s="21"/>
      <c r="I414" s="21"/>
      <c r="K414" s="22"/>
      <c r="Q414" s="20"/>
      <c r="R414" s="21"/>
      <c r="S414" s="21"/>
      <c r="T414" s="21"/>
      <c r="U414" s="21"/>
    </row>
    <row r="415" spans="1:21" s="13" customFormat="1" x14ac:dyDescent="0.25">
      <c r="A415" s="16"/>
      <c r="B415" s="20"/>
      <c r="C415" s="21"/>
      <c r="D415" s="21"/>
      <c r="E415" s="21"/>
      <c r="F415" s="21"/>
      <c r="G415" s="21"/>
      <c r="H415" s="21"/>
      <c r="I415" s="21"/>
      <c r="K415" s="22"/>
      <c r="Q415" s="20"/>
      <c r="R415" s="21"/>
      <c r="S415" s="21"/>
      <c r="T415" s="21"/>
      <c r="U415" s="21"/>
    </row>
    <row r="416" spans="1:21" s="13" customFormat="1" x14ac:dyDescent="0.25">
      <c r="A416" s="16"/>
      <c r="B416" s="20"/>
      <c r="C416" s="21"/>
      <c r="D416" s="21"/>
      <c r="E416" s="21"/>
      <c r="F416" s="21"/>
      <c r="G416" s="21"/>
      <c r="H416" s="21"/>
      <c r="I416" s="21"/>
      <c r="K416" s="22"/>
      <c r="Q416" s="20"/>
      <c r="R416" s="21"/>
      <c r="S416" s="21"/>
      <c r="T416" s="21"/>
      <c r="U416" s="21"/>
    </row>
    <row r="417" spans="1:21" s="13" customFormat="1" x14ac:dyDescent="0.25">
      <c r="A417" s="16"/>
      <c r="B417" s="20"/>
      <c r="C417" s="21"/>
      <c r="D417" s="21"/>
      <c r="E417" s="21"/>
      <c r="F417" s="21"/>
      <c r="G417" s="21"/>
      <c r="H417" s="21"/>
      <c r="I417" s="21"/>
      <c r="K417" s="22"/>
      <c r="Q417" s="20"/>
      <c r="R417" s="21"/>
      <c r="S417" s="21"/>
      <c r="T417" s="21"/>
      <c r="U417" s="21"/>
    </row>
    <row r="418" spans="1:21" s="13" customFormat="1" x14ac:dyDescent="0.25">
      <c r="A418" s="16"/>
      <c r="B418" s="20"/>
      <c r="C418" s="21"/>
      <c r="D418" s="21"/>
      <c r="E418" s="21"/>
      <c r="F418" s="21"/>
      <c r="G418" s="21"/>
      <c r="H418" s="21"/>
      <c r="I418" s="21"/>
      <c r="K418" s="22"/>
      <c r="Q418" s="20"/>
      <c r="R418" s="21"/>
      <c r="S418" s="21"/>
      <c r="T418" s="21"/>
      <c r="U418" s="21"/>
    </row>
    <row r="419" spans="1:21" s="13" customFormat="1" x14ac:dyDescent="0.25">
      <c r="A419" s="16"/>
      <c r="B419" s="20"/>
      <c r="C419" s="21"/>
      <c r="D419" s="21"/>
      <c r="E419" s="21"/>
      <c r="F419" s="21"/>
      <c r="G419" s="21"/>
      <c r="H419" s="21"/>
      <c r="I419" s="21"/>
      <c r="K419" s="22"/>
      <c r="Q419" s="20"/>
      <c r="R419" s="21"/>
      <c r="S419" s="21"/>
      <c r="T419" s="21"/>
      <c r="U419" s="21"/>
    </row>
    <row r="420" spans="1:21" s="13" customFormat="1" x14ac:dyDescent="0.25">
      <c r="A420" s="16"/>
      <c r="B420" s="20"/>
      <c r="C420" s="21"/>
      <c r="D420" s="21"/>
      <c r="E420" s="21"/>
      <c r="F420" s="21"/>
      <c r="G420" s="21"/>
      <c r="H420" s="21"/>
      <c r="I420" s="21"/>
      <c r="K420" s="22"/>
      <c r="Q420" s="20"/>
      <c r="R420" s="21"/>
      <c r="S420" s="21"/>
      <c r="T420" s="21"/>
      <c r="U420" s="21"/>
    </row>
    <row r="421" spans="1:21" s="13" customFormat="1" x14ac:dyDescent="0.25">
      <c r="A421" s="16"/>
      <c r="B421" s="20"/>
      <c r="C421" s="21"/>
      <c r="D421" s="21"/>
      <c r="E421" s="21"/>
      <c r="F421" s="21"/>
      <c r="G421" s="21"/>
      <c r="H421" s="21"/>
      <c r="I421" s="21"/>
      <c r="K421" s="22"/>
      <c r="Q421" s="20"/>
      <c r="R421" s="21"/>
      <c r="S421" s="21"/>
      <c r="T421" s="21"/>
      <c r="U421" s="21"/>
    </row>
    <row r="422" spans="1:21" s="13" customFormat="1" x14ac:dyDescent="0.25">
      <c r="A422" s="16"/>
      <c r="B422" s="20"/>
      <c r="C422" s="21"/>
      <c r="D422" s="21"/>
      <c r="E422" s="21"/>
      <c r="F422" s="21"/>
      <c r="G422" s="21"/>
      <c r="H422" s="21"/>
      <c r="I422" s="21"/>
      <c r="K422" s="22"/>
      <c r="Q422" s="20"/>
      <c r="R422" s="21"/>
      <c r="S422" s="21"/>
      <c r="T422" s="21"/>
      <c r="U422" s="21"/>
    </row>
    <row r="423" spans="1:21" s="13" customFormat="1" x14ac:dyDescent="0.25">
      <c r="A423" s="16"/>
      <c r="B423" s="20"/>
      <c r="C423" s="21"/>
      <c r="D423" s="21"/>
      <c r="E423" s="21"/>
      <c r="F423" s="21"/>
      <c r="G423" s="21"/>
      <c r="H423" s="21"/>
      <c r="I423" s="21"/>
      <c r="K423" s="22"/>
      <c r="Q423" s="20"/>
      <c r="R423" s="21"/>
      <c r="S423" s="21"/>
      <c r="T423" s="21"/>
      <c r="U423" s="21"/>
    </row>
    <row r="424" spans="1:21" s="13" customFormat="1" x14ac:dyDescent="0.25">
      <c r="A424" s="16"/>
      <c r="B424" s="20"/>
      <c r="C424" s="21"/>
      <c r="D424" s="21"/>
      <c r="E424" s="21"/>
      <c r="F424" s="21"/>
      <c r="G424" s="21"/>
      <c r="H424" s="21"/>
      <c r="I424" s="21"/>
      <c r="K424" s="22"/>
      <c r="Q424" s="20"/>
      <c r="R424" s="21"/>
      <c r="S424" s="21"/>
      <c r="T424" s="21"/>
      <c r="U424" s="21"/>
    </row>
    <row r="425" spans="1:21" s="13" customFormat="1" x14ac:dyDescent="0.25">
      <c r="A425" s="16"/>
      <c r="B425" s="20"/>
      <c r="C425" s="21"/>
      <c r="D425" s="21"/>
      <c r="E425" s="21"/>
      <c r="F425" s="21"/>
      <c r="G425" s="21"/>
      <c r="H425" s="21"/>
      <c r="I425" s="21"/>
      <c r="K425" s="22"/>
      <c r="Q425" s="20"/>
      <c r="R425" s="21"/>
      <c r="S425" s="21"/>
      <c r="T425" s="21"/>
      <c r="U425" s="21"/>
    </row>
    <row r="426" spans="1:21" s="13" customFormat="1" x14ac:dyDescent="0.25">
      <c r="A426" s="16"/>
      <c r="B426" s="20"/>
      <c r="C426" s="21"/>
      <c r="D426" s="21"/>
      <c r="E426" s="21"/>
      <c r="F426" s="21"/>
      <c r="G426" s="21"/>
      <c r="H426" s="21"/>
      <c r="I426" s="21"/>
      <c r="K426" s="22"/>
      <c r="Q426" s="20"/>
      <c r="R426" s="21"/>
      <c r="S426" s="21"/>
      <c r="T426" s="21"/>
      <c r="U426" s="21"/>
    </row>
    <row r="427" spans="1:21" s="13" customFormat="1" x14ac:dyDescent="0.25">
      <c r="A427" s="16"/>
      <c r="B427" s="20"/>
      <c r="C427" s="21"/>
      <c r="D427" s="21"/>
      <c r="E427" s="21"/>
      <c r="F427" s="21"/>
      <c r="G427" s="21"/>
      <c r="H427" s="21"/>
      <c r="I427" s="21"/>
      <c r="K427" s="22"/>
      <c r="Q427" s="20"/>
      <c r="R427" s="21"/>
      <c r="S427" s="21"/>
      <c r="T427" s="21"/>
      <c r="U427" s="21"/>
    </row>
    <row r="428" spans="1:21" s="13" customFormat="1" x14ac:dyDescent="0.25">
      <c r="A428" s="16"/>
      <c r="B428" s="20"/>
      <c r="C428" s="21"/>
      <c r="D428" s="21"/>
      <c r="E428" s="21"/>
      <c r="F428" s="21"/>
      <c r="G428" s="21"/>
      <c r="H428" s="21"/>
      <c r="I428" s="21"/>
      <c r="K428" s="22"/>
      <c r="Q428" s="20"/>
      <c r="R428" s="21"/>
      <c r="S428" s="21"/>
      <c r="T428" s="21"/>
      <c r="U428" s="21"/>
    </row>
    <row r="429" spans="1:21" s="13" customFormat="1" x14ac:dyDescent="0.25">
      <c r="A429" s="16"/>
      <c r="B429" s="20"/>
      <c r="C429" s="21"/>
      <c r="D429" s="21"/>
      <c r="E429" s="21"/>
      <c r="F429" s="21"/>
      <c r="G429" s="21"/>
      <c r="H429" s="21"/>
      <c r="I429" s="21"/>
      <c r="K429" s="22"/>
      <c r="Q429" s="20"/>
      <c r="R429" s="21"/>
      <c r="S429" s="21"/>
      <c r="T429" s="21"/>
      <c r="U429" s="21"/>
    </row>
    <row r="430" spans="1:21" s="13" customFormat="1" x14ac:dyDescent="0.25">
      <c r="A430" s="16"/>
      <c r="B430" s="20"/>
      <c r="C430" s="21"/>
      <c r="D430" s="21"/>
      <c r="E430" s="21"/>
      <c r="F430" s="21"/>
      <c r="G430" s="21"/>
      <c r="H430" s="21"/>
      <c r="I430" s="21"/>
      <c r="K430" s="22"/>
      <c r="Q430" s="20"/>
      <c r="R430" s="21"/>
      <c r="S430" s="21"/>
      <c r="T430" s="21"/>
      <c r="U430" s="21"/>
    </row>
    <row r="431" spans="1:21" s="13" customFormat="1" x14ac:dyDescent="0.25">
      <c r="A431" s="16"/>
      <c r="B431" s="20"/>
      <c r="C431" s="21"/>
      <c r="D431" s="21"/>
      <c r="E431" s="21"/>
      <c r="F431" s="21"/>
      <c r="G431" s="21"/>
      <c r="H431" s="21"/>
      <c r="I431" s="21"/>
      <c r="K431" s="22"/>
      <c r="Q431" s="20"/>
      <c r="R431" s="21"/>
      <c r="S431" s="21"/>
      <c r="T431" s="21"/>
      <c r="U431" s="21"/>
    </row>
    <row r="432" spans="1:21" s="13" customFormat="1" x14ac:dyDescent="0.25">
      <c r="A432" s="16"/>
      <c r="B432" s="20"/>
      <c r="C432" s="21"/>
      <c r="D432" s="21"/>
      <c r="E432" s="21"/>
      <c r="F432" s="21"/>
      <c r="G432" s="21"/>
      <c r="H432" s="21"/>
      <c r="I432" s="21"/>
      <c r="K432" s="22"/>
      <c r="Q432" s="20"/>
      <c r="R432" s="21"/>
      <c r="S432" s="21"/>
      <c r="T432" s="21"/>
      <c r="U432" s="21"/>
    </row>
    <row r="433" spans="1:21" s="13" customFormat="1" x14ac:dyDescent="0.25">
      <c r="A433" s="16"/>
      <c r="B433" s="20"/>
      <c r="C433" s="21"/>
      <c r="D433" s="21"/>
      <c r="E433" s="21"/>
      <c r="F433" s="21"/>
      <c r="G433" s="21"/>
      <c r="H433" s="21"/>
      <c r="I433" s="21"/>
      <c r="K433" s="22"/>
      <c r="Q433" s="20"/>
      <c r="R433" s="21"/>
      <c r="S433" s="21"/>
      <c r="T433" s="21"/>
      <c r="U433" s="21"/>
    </row>
    <row r="434" spans="1:21" s="13" customFormat="1" x14ac:dyDescent="0.25">
      <c r="A434" s="16"/>
      <c r="B434" s="20"/>
      <c r="C434" s="21"/>
      <c r="D434" s="21"/>
      <c r="E434" s="21"/>
      <c r="F434" s="21"/>
      <c r="G434" s="21"/>
      <c r="H434" s="21"/>
      <c r="I434" s="21"/>
      <c r="K434" s="22"/>
      <c r="Q434" s="20"/>
      <c r="R434" s="21"/>
      <c r="S434" s="21"/>
      <c r="T434" s="21"/>
      <c r="U434" s="21"/>
    </row>
    <row r="435" spans="1:21" s="13" customFormat="1" x14ac:dyDescent="0.25">
      <c r="A435" s="16"/>
      <c r="B435" s="20"/>
      <c r="C435" s="21"/>
      <c r="D435" s="21"/>
      <c r="E435" s="21"/>
      <c r="F435" s="21"/>
      <c r="G435" s="21"/>
      <c r="H435" s="21"/>
      <c r="I435" s="21"/>
      <c r="K435" s="22"/>
      <c r="Q435" s="20"/>
      <c r="R435" s="21"/>
      <c r="S435" s="21"/>
      <c r="T435" s="21"/>
      <c r="U435" s="21"/>
    </row>
    <row r="436" spans="1:21" s="13" customFormat="1" x14ac:dyDescent="0.25">
      <c r="A436" s="16"/>
      <c r="B436" s="20"/>
      <c r="C436" s="21"/>
      <c r="D436" s="21"/>
      <c r="E436" s="21"/>
      <c r="F436" s="21"/>
      <c r="G436" s="21"/>
      <c r="H436" s="21"/>
      <c r="I436" s="21"/>
      <c r="K436" s="22"/>
      <c r="Q436" s="20"/>
      <c r="R436" s="21"/>
      <c r="S436" s="21"/>
      <c r="T436" s="21"/>
      <c r="U436" s="21"/>
    </row>
    <row r="437" spans="1:21" s="13" customFormat="1" x14ac:dyDescent="0.25">
      <c r="A437" s="16"/>
      <c r="B437" s="20"/>
      <c r="C437" s="21"/>
      <c r="D437" s="21"/>
      <c r="E437" s="21"/>
      <c r="F437" s="21"/>
      <c r="G437" s="21"/>
      <c r="H437" s="21"/>
      <c r="I437" s="21"/>
      <c r="K437" s="22"/>
      <c r="Q437" s="20"/>
      <c r="R437" s="21"/>
      <c r="S437" s="21"/>
      <c r="T437" s="21"/>
      <c r="U437" s="21"/>
    </row>
    <row r="438" spans="1:21" s="13" customFormat="1" x14ac:dyDescent="0.25">
      <c r="A438" s="16"/>
      <c r="B438" s="20"/>
      <c r="C438" s="21"/>
      <c r="D438" s="21"/>
      <c r="E438" s="21"/>
      <c r="F438" s="21"/>
      <c r="G438" s="21"/>
      <c r="H438" s="21"/>
      <c r="I438" s="21"/>
      <c r="K438" s="22"/>
      <c r="Q438" s="20"/>
      <c r="R438" s="21"/>
      <c r="S438" s="21"/>
      <c r="T438" s="21"/>
      <c r="U438" s="21"/>
    </row>
    <row r="439" spans="1:21" s="13" customFormat="1" x14ac:dyDescent="0.25">
      <c r="A439" s="16"/>
      <c r="B439" s="20"/>
      <c r="C439" s="21"/>
      <c r="D439" s="21"/>
      <c r="E439" s="21"/>
      <c r="F439" s="21"/>
      <c r="G439" s="21"/>
      <c r="H439" s="21"/>
      <c r="I439" s="21"/>
      <c r="K439" s="22"/>
      <c r="Q439" s="20"/>
      <c r="R439" s="21"/>
      <c r="S439" s="21"/>
      <c r="T439" s="21"/>
      <c r="U439" s="21"/>
    </row>
    <row r="440" spans="1:21" s="13" customFormat="1" x14ac:dyDescent="0.25">
      <c r="A440" s="16"/>
      <c r="B440" s="20"/>
      <c r="C440" s="21"/>
      <c r="D440" s="21"/>
      <c r="E440" s="21"/>
      <c r="F440" s="21"/>
      <c r="G440" s="21"/>
      <c r="H440" s="21"/>
      <c r="I440" s="21"/>
      <c r="K440" s="22"/>
      <c r="Q440" s="20"/>
      <c r="R440" s="21"/>
      <c r="S440" s="21"/>
      <c r="T440" s="21"/>
      <c r="U440" s="21"/>
    </row>
    <row r="441" spans="1:21" s="13" customFormat="1" x14ac:dyDescent="0.25">
      <c r="A441" s="16"/>
      <c r="B441" s="20"/>
      <c r="C441" s="21"/>
      <c r="D441" s="21"/>
      <c r="E441" s="21"/>
      <c r="F441" s="21"/>
      <c r="G441" s="21"/>
      <c r="H441" s="21"/>
      <c r="I441" s="21"/>
      <c r="K441" s="22"/>
      <c r="Q441" s="20"/>
      <c r="R441" s="21"/>
      <c r="S441" s="21"/>
      <c r="T441" s="21"/>
      <c r="U441" s="21"/>
    </row>
    <row r="442" spans="1:21" s="13" customFormat="1" x14ac:dyDescent="0.25">
      <c r="A442" s="16"/>
      <c r="B442" s="20"/>
      <c r="C442" s="21"/>
      <c r="D442" s="21"/>
      <c r="E442" s="21"/>
      <c r="F442" s="21"/>
      <c r="G442" s="21"/>
      <c r="H442" s="21"/>
      <c r="I442" s="21"/>
      <c r="K442" s="22"/>
      <c r="Q442" s="20"/>
      <c r="R442" s="21"/>
      <c r="S442" s="21"/>
      <c r="T442" s="21"/>
      <c r="U442" s="21"/>
    </row>
    <row r="443" spans="1:21" s="13" customFormat="1" x14ac:dyDescent="0.25">
      <c r="A443" s="16"/>
      <c r="B443" s="20"/>
      <c r="C443" s="21"/>
      <c r="D443" s="21"/>
      <c r="E443" s="21"/>
      <c r="F443" s="21"/>
      <c r="G443" s="21"/>
      <c r="H443" s="21"/>
      <c r="I443" s="21"/>
      <c r="K443" s="22"/>
      <c r="Q443" s="20"/>
      <c r="R443" s="21"/>
      <c r="S443" s="21"/>
      <c r="T443" s="21"/>
      <c r="U443" s="21"/>
    </row>
    <row r="444" spans="1:21" s="13" customFormat="1" x14ac:dyDescent="0.25">
      <c r="A444" s="16"/>
      <c r="B444" s="20"/>
      <c r="C444" s="21"/>
      <c r="D444" s="21"/>
      <c r="E444" s="21"/>
      <c r="F444" s="21"/>
      <c r="G444" s="21"/>
      <c r="H444" s="21"/>
      <c r="I444" s="21"/>
      <c r="K444" s="22"/>
      <c r="Q444" s="20"/>
      <c r="R444" s="21"/>
      <c r="S444" s="21"/>
      <c r="T444" s="21"/>
      <c r="U444" s="21"/>
    </row>
    <row r="445" spans="1:21" s="13" customFormat="1" x14ac:dyDescent="0.25">
      <c r="A445" s="16"/>
      <c r="B445" s="20"/>
      <c r="C445" s="21"/>
      <c r="D445" s="21"/>
      <c r="E445" s="21"/>
      <c r="F445" s="21"/>
      <c r="G445" s="21"/>
      <c r="H445" s="21"/>
      <c r="I445" s="21"/>
      <c r="K445" s="22"/>
      <c r="Q445" s="20"/>
      <c r="R445" s="21"/>
      <c r="S445" s="21"/>
      <c r="T445" s="21"/>
      <c r="U445" s="21"/>
    </row>
    <row r="446" spans="1:21" s="13" customFormat="1" x14ac:dyDescent="0.25">
      <c r="A446" s="16"/>
      <c r="B446" s="20"/>
      <c r="C446" s="21"/>
      <c r="D446" s="21"/>
      <c r="E446" s="21"/>
      <c r="F446" s="21"/>
      <c r="G446" s="21"/>
      <c r="H446" s="21"/>
      <c r="I446" s="21"/>
      <c r="K446" s="22"/>
      <c r="Q446" s="20"/>
      <c r="R446" s="21"/>
      <c r="S446" s="21"/>
      <c r="T446" s="21"/>
      <c r="U446" s="21"/>
    </row>
    <row r="447" spans="1:21" s="13" customFormat="1" x14ac:dyDescent="0.25">
      <c r="A447" s="16"/>
      <c r="B447" s="20"/>
      <c r="C447" s="21"/>
      <c r="D447" s="21"/>
      <c r="E447" s="21"/>
      <c r="F447" s="21"/>
      <c r="G447" s="21"/>
      <c r="H447" s="21"/>
      <c r="I447" s="21"/>
      <c r="K447" s="22"/>
      <c r="Q447" s="20"/>
      <c r="R447" s="21"/>
      <c r="S447" s="21"/>
      <c r="T447" s="21"/>
      <c r="U447" s="21"/>
    </row>
    <row r="448" spans="1:21" s="13" customFormat="1" x14ac:dyDescent="0.25">
      <c r="A448" s="16"/>
      <c r="B448" s="20"/>
      <c r="C448" s="21"/>
      <c r="D448" s="21"/>
      <c r="E448" s="21"/>
      <c r="F448" s="21"/>
      <c r="G448" s="21"/>
      <c r="H448" s="21"/>
      <c r="I448" s="21"/>
      <c r="K448" s="22"/>
      <c r="Q448" s="20"/>
      <c r="R448" s="21"/>
      <c r="S448" s="21"/>
      <c r="T448" s="21"/>
      <c r="U448" s="21"/>
    </row>
    <row r="449" spans="1:21" s="13" customFormat="1" x14ac:dyDescent="0.25">
      <c r="A449" s="16"/>
      <c r="B449" s="20"/>
      <c r="C449" s="21"/>
      <c r="D449" s="21"/>
      <c r="E449" s="21"/>
      <c r="F449" s="21"/>
      <c r="G449" s="21"/>
      <c r="H449" s="21"/>
      <c r="I449" s="21"/>
      <c r="K449" s="22"/>
      <c r="Q449" s="20"/>
      <c r="R449" s="21"/>
      <c r="S449" s="21"/>
      <c r="T449" s="21"/>
      <c r="U449" s="21"/>
    </row>
    <row r="450" spans="1:21" s="13" customFormat="1" x14ac:dyDescent="0.25">
      <c r="A450" s="16"/>
      <c r="B450" s="20"/>
      <c r="C450" s="21"/>
      <c r="D450" s="21"/>
      <c r="E450" s="21"/>
      <c r="F450" s="21"/>
      <c r="G450" s="21"/>
      <c r="H450" s="21"/>
      <c r="I450" s="21"/>
      <c r="K450" s="22"/>
      <c r="Q450" s="20"/>
      <c r="R450" s="21"/>
      <c r="S450" s="21"/>
      <c r="T450" s="21"/>
      <c r="U450" s="21"/>
    </row>
    <row r="451" spans="1:21" s="13" customFormat="1" x14ac:dyDescent="0.25">
      <c r="A451" s="16"/>
      <c r="B451" s="20"/>
      <c r="C451" s="21"/>
      <c r="D451" s="21"/>
      <c r="E451" s="21"/>
      <c r="F451" s="21"/>
      <c r="G451" s="21"/>
      <c r="H451" s="21"/>
      <c r="I451" s="21"/>
      <c r="K451" s="22"/>
      <c r="Q451" s="20"/>
      <c r="R451" s="21"/>
      <c r="S451" s="21"/>
      <c r="T451" s="21"/>
      <c r="U451" s="21"/>
    </row>
    <row r="452" spans="1:21" s="13" customFormat="1" x14ac:dyDescent="0.25">
      <c r="A452" s="16"/>
      <c r="B452" s="20"/>
      <c r="C452" s="21"/>
      <c r="D452" s="21"/>
      <c r="E452" s="21"/>
      <c r="F452" s="21"/>
      <c r="G452" s="21"/>
      <c r="H452" s="21"/>
      <c r="I452" s="21"/>
      <c r="K452" s="22"/>
      <c r="Q452" s="20"/>
      <c r="R452" s="21"/>
      <c r="S452" s="21"/>
      <c r="T452" s="21"/>
      <c r="U452" s="21"/>
    </row>
    <row r="453" spans="1:21" s="13" customFormat="1" x14ac:dyDescent="0.25">
      <c r="A453" s="16"/>
      <c r="B453" s="20"/>
      <c r="C453" s="21"/>
      <c r="D453" s="21"/>
      <c r="E453" s="21"/>
      <c r="F453" s="21"/>
      <c r="G453" s="21"/>
      <c r="H453" s="21"/>
      <c r="I453" s="21"/>
      <c r="K453" s="22"/>
      <c r="Q453" s="20"/>
      <c r="R453" s="21"/>
      <c r="S453" s="21"/>
      <c r="T453" s="21"/>
      <c r="U453" s="21"/>
    </row>
    <row r="454" spans="1:21" s="13" customFormat="1" x14ac:dyDescent="0.25">
      <c r="A454" s="16"/>
      <c r="B454" s="20"/>
      <c r="C454" s="21"/>
      <c r="D454" s="21"/>
      <c r="E454" s="21"/>
      <c r="F454" s="21"/>
      <c r="G454" s="21"/>
      <c r="H454" s="21"/>
      <c r="I454" s="21"/>
      <c r="K454" s="22"/>
      <c r="Q454" s="20"/>
      <c r="R454" s="21"/>
      <c r="S454" s="21"/>
      <c r="T454" s="21"/>
      <c r="U454" s="21"/>
    </row>
    <row r="455" spans="1:21" s="13" customFormat="1" x14ac:dyDescent="0.25">
      <c r="A455" s="16"/>
      <c r="B455" s="20"/>
      <c r="C455" s="21"/>
      <c r="D455" s="21"/>
      <c r="E455" s="21"/>
      <c r="F455" s="21"/>
      <c r="G455" s="21"/>
      <c r="H455" s="21"/>
      <c r="I455" s="21"/>
      <c r="K455" s="22"/>
      <c r="Q455" s="20"/>
      <c r="R455" s="21"/>
      <c r="S455" s="21"/>
      <c r="T455" s="21"/>
      <c r="U455" s="21"/>
    </row>
    <row r="456" spans="1:21" s="13" customFormat="1" x14ac:dyDescent="0.25">
      <c r="A456" s="16"/>
      <c r="B456" s="20"/>
      <c r="C456" s="21"/>
      <c r="D456" s="21"/>
      <c r="E456" s="21"/>
      <c r="F456" s="21"/>
      <c r="G456" s="21"/>
      <c r="H456" s="21"/>
      <c r="I456" s="21"/>
      <c r="K456" s="22"/>
      <c r="Q456" s="20"/>
      <c r="R456" s="21"/>
      <c r="S456" s="21"/>
      <c r="T456" s="21"/>
      <c r="U456" s="21"/>
    </row>
    <row r="457" spans="1:21" s="13" customFormat="1" x14ac:dyDescent="0.25">
      <c r="A457" s="16"/>
      <c r="B457" s="20"/>
      <c r="C457" s="21"/>
      <c r="D457" s="21"/>
      <c r="E457" s="21"/>
      <c r="F457" s="21"/>
      <c r="G457" s="21"/>
      <c r="H457" s="21"/>
      <c r="I457" s="21"/>
      <c r="K457" s="22"/>
      <c r="Q457" s="20"/>
      <c r="R457" s="21"/>
      <c r="S457" s="21"/>
      <c r="T457" s="21"/>
      <c r="U457" s="21"/>
    </row>
    <row r="458" spans="1:21" s="13" customFormat="1" x14ac:dyDescent="0.25">
      <c r="A458" s="16"/>
      <c r="B458" s="20"/>
      <c r="C458" s="21"/>
      <c r="D458" s="21"/>
      <c r="E458" s="21"/>
      <c r="F458" s="21"/>
      <c r="G458" s="21"/>
      <c r="H458" s="21"/>
      <c r="I458" s="21"/>
      <c r="K458" s="22"/>
      <c r="Q458" s="20"/>
      <c r="R458" s="21"/>
      <c r="S458" s="21"/>
      <c r="T458" s="21"/>
      <c r="U458" s="21"/>
    </row>
    <row r="459" spans="1:21" s="13" customFormat="1" x14ac:dyDescent="0.25">
      <c r="A459" s="16"/>
      <c r="B459" s="20"/>
      <c r="C459" s="21"/>
      <c r="D459" s="21"/>
      <c r="E459" s="21"/>
      <c r="F459" s="21"/>
      <c r="G459" s="21"/>
      <c r="H459" s="21"/>
      <c r="I459" s="21"/>
      <c r="K459" s="22"/>
      <c r="Q459" s="20"/>
      <c r="R459" s="21"/>
      <c r="S459" s="21"/>
      <c r="T459" s="21"/>
      <c r="U459" s="21"/>
    </row>
    <row r="460" spans="1:21" s="13" customFormat="1" x14ac:dyDescent="0.25">
      <c r="A460" s="16"/>
      <c r="B460" s="20"/>
      <c r="C460" s="21"/>
      <c r="D460" s="21"/>
      <c r="E460" s="21"/>
      <c r="F460" s="21"/>
      <c r="G460" s="21"/>
      <c r="H460" s="21"/>
      <c r="I460" s="21"/>
      <c r="K460" s="22"/>
      <c r="Q460" s="20"/>
      <c r="R460" s="21"/>
      <c r="S460" s="21"/>
      <c r="T460" s="21"/>
      <c r="U460" s="21"/>
    </row>
    <row r="461" spans="1:21" s="13" customFormat="1" x14ac:dyDescent="0.25">
      <c r="A461" s="16"/>
      <c r="B461" s="20"/>
      <c r="C461" s="21"/>
      <c r="D461" s="21"/>
      <c r="E461" s="21"/>
      <c r="F461" s="21"/>
      <c r="G461" s="21"/>
      <c r="H461" s="21"/>
      <c r="I461" s="21"/>
      <c r="K461" s="22"/>
      <c r="Q461" s="20"/>
      <c r="R461" s="21"/>
      <c r="S461" s="21"/>
      <c r="T461" s="21"/>
      <c r="U461" s="21"/>
    </row>
    <row r="462" spans="1:21" s="13" customFormat="1" x14ac:dyDescent="0.25">
      <c r="A462" s="16"/>
      <c r="B462" s="20"/>
      <c r="C462" s="21"/>
      <c r="D462" s="21"/>
      <c r="E462" s="21"/>
      <c r="F462" s="21"/>
      <c r="G462" s="21"/>
      <c r="H462" s="21"/>
      <c r="I462" s="21"/>
      <c r="K462" s="22"/>
      <c r="Q462" s="20"/>
      <c r="R462" s="21"/>
      <c r="S462" s="21"/>
      <c r="T462" s="21"/>
      <c r="U462" s="21"/>
    </row>
    <row r="463" spans="1:21" s="13" customFormat="1" x14ac:dyDescent="0.25">
      <c r="A463" s="16"/>
      <c r="B463" s="20"/>
      <c r="C463" s="21"/>
      <c r="D463" s="21"/>
      <c r="E463" s="21"/>
      <c r="F463" s="21"/>
      <c r="G463" s="21"/>
      <c r="H463" s="21"/>
      <c r="I463" s="21"/>
      <c r="K463" s="22"/>
      <c r="Q463" s="20"/>
      <c r="R463" s="21"/>
      <c r="S463" s="21"/>
      <c r="T463" s="21"/>
      <c r="U463" s="21"/>
    </row>
    <row r="464" spans="1:21" s="13" customFormat="1" x14ac:dyDescent="0.25">
      <c r="A464" s="16"/>
      <c r="B464" s="20"/>
      <c r="C464" s="21"/>
      <c r="D464" s="21"/>
      <c r="E464" s="21"/>
      <c r="F464" s="21"/>
      <c r="G464" s="21"/>
      <c r="H464" s="21"/>
      <c r="I464" s="21"/>
      <c r="K464" s="22"/>
      <c r="Q464" s="20"/>
      <c r="R464" s="21"/>
      <c r="S464" s="21"/>
      <c r="T464" s="21"/>
      <c r="U464" s="21"/>
    </row>
    <row r="465" spans="1:21" s="13" customFormat="1" x14ac:dyDescent="0.25">
      <c r="A465" s="16"/>
      <c r="B465" s="20"/>
      <c r="C465" s="21"/>
      <c r="D465" s="21"/>
      <c r="E465" s="21"/>
      <c r="F465" s="21"/>
      <c r="G465" s="21"/>
      <c r="H465" s="21"/>
      <c r="I465" s="21"/>
      <c r="K465" s="22"/>
      <c r="Q465" s="20"/>
      <c r="R465" s="21"/>
      <c r="S465" s="21"/>
      <c r="T465" s="21"/>
      <c r="U465" s="21"/>
    </row>
    <row r="466" spans="1:21" s="13" customFormat="1" x14ac:dyDescent="0.25">
      <c r="A466" s="16"/>
      <c r="B466" s="20"/>
      <c r="C466" s="21"/>
      <c r="D466" s="21"/>
      <c r="E466" s="21"/>
      <c r="F466" s="21"/>
      <c r="G466" s="21"/>
      <c r="H466" s="21"/>
      <c r="I466" s="21"/>
      <c r="K466" s="22"/>
      <c r="Q466" s="20"/>
      <c r="R466" s="21"/>
      <c r="S466" s="21"/>
      <c r="T466" s="21"/>
      <c r="U466" s="21"/>
    </row>
    <row r="467" spans="1:21" s="13" customFormat="1" x14ac:dyDescent="0.25">
      <c r="A467" s="16"/>
      <c r="B467" s="20"/>
      <c r="C467" s="21"/>
      <c r="D467" s="21"/>
      <c r="E467" s="21"/>
      <c r="F467" s="21"/>
      <c r="G467" s="21"/>
      <c r="H467" s="21"/>
      <c r="I467" s="21"/>
      <c r="K467" s="22"/>
      <c r="Q467" s="20"/>
      <c r="R467" s="21"/>
      <c r="S467" s="21"/>
      <c r="T467" s="21"/>
      <c r="U467" s="21"/>
    </row>
    <row r="468" spans="1:21" s="13" customFormat="1" x14ac:dyDescent="0.25">
      <c r="A468" s="16"/>
      <c r="B468" s="20"/>
      <c r="C468" s="21"/>
      <c r="D468" s="21"/>
      <c r="E468" s="21"/>
      <c r="F468" s="21"/>
      <c r="G468" s="21"/>
      <c r="H468" s="21"/>
      <c r="I468" s="21"/>
      <c r="K468" s="22"/>
      <c r="Q468" s="20"/>
      <c r="R468" s="21"/>
      <c r="S468" s="21"/>
      <c r="T468" s="21"/>
      <c r="U468" s="21"/>
    </row>
    <row r="469" spans="1:21" s="13" customFormat="1" x14ac:dyDescent="0.25">
      <c r="A469" s="16"/>
      <c r="B469" s="20"/>
      <c r="C469" s="21"/>
      <c r="D469" s="21"/>
      <c r="E469" s="21"/>
      <c r="F469" s="21"/>
      <c r="G469" s="21"/>
      <c r="H469" s="21"/>
      <c r="I469" s="21"/>
      <c r="K469" s="22"/>
      <c r="Q469" s="20"/>
      <c r="R469" s="21"/>
      <c r="S469" s="21"/>
      <c r="T469" s="21"/>
      <c r="U469" s="21"/>
    </row>
    <row r="470" spans="1:21" s="13" customFormat="1" x14ac:dyDescent="0.25">
      <c r="A470" s="16"/>
      <c r="B470" s="20"/>
      <c r="C470" s="21"/>
      <c r="D470" s="21"/>
      <c r="E470" s="21"/>
      <c r="F470" s="21"/>
      <c r="G470" s="21"/>
      <c r="H470" s="21"/>
      <c r="I470" s="21"/>
      <c r="K470" s="22"/>
      <c r="Q470" s="20"/>
      <c r="R470" s="21"/>
      <c r="S470" s="21"/>
      <c r="T470" s="21"/>
      <c r="U470" s="21"/>
    </row>
    <row r="471" spans="1:21" s="13" customFormat="1" x14ac:dyDescent="0.25">
      <c r="A471" s="16"/>
      <c r="B471" s="20"/>
      <c r="C471" s="21"/>
      <c r="D471" s="21"/>
      <c r="E471" s="21"/>
      <c r="F471" s="21"/>
      <c r="G471" s="21"/>
      <c r="H471" s="21"/>
      <c r="I471" s="21"/>
      <c r="K471" s="22"/>
      <c r="Q471" s="20"/>
      <c r="R471" s="21"/>
      <c r="S471" s="21"/>
      <c r="T471" s="21"/>
      <c r="U471" s="21"/>
    </row>
    <row r="472" spans="1:21" s="13" customFormat="1" x14ac:dyDescent="0.25">
      <c r="A472" s="16"/>
      <c r="B472" s="20"/>
      <c r="C472" s="21"/>
      <c r="D472" s="21"/>
      <c r="E472" s="21"/>
      <c r="F472" s="21"/>
      <c r="G472" s="21"/>
      <c r="H472" s="21"/>
      <c r="I472" s="21"/>
      <c r="K472" s="22"/>
      <c r="Q472" s="20"/>
      <c r="R472" s="21"/>
      <c r="S472" s="21"/>
      <c r="T472" s="21"/>
      <c r="U472" s="21"/>
    </row>
  </sheetData>
  <mergeCells count="7">
    <mergeCell ref="C32:D32"/>
    <mergeCell ref="C33:D33"/>
    <mergeCell ref="B28:H28"/>
    <mergeCell ref="B27:G27"/>
    <mergeCell ref="B1:I1"/>
    <mergeCell ref="C31:D31"/>
    <mergeCell ref="C3:I4"/>
  </mergeCells>
  <conditionalFormatting sqref="K7:K26">
    <cfRule type="cellIs" dxfId="0" priority="1" stopIfTrue="1" operator="equal">
      <formula>"Altezza &lt; 2 metri !!"</formula>
    </cfRule>
  </conditionalFormatting>
  <dataValidations disablePrompts="1" count="2">
    <dataValidation type="list" allowBlank="1" showInputMessage="1" showErrorMessage="1" sqref="E7:E26" xr:uid="{00000000-0002-0000-0000-000000000000}">
      <formula1>$E$31:$E$33</formula1>
    </dataValidation>
    <dataValidation type="whole" allowBlank="1" showInputMessage="1" showErrorMessage="1" error="Deve essere un numero intero compreso tra 1 e 25" sqref="C7:C26" xr:uid="{00000000-0002-0000-0000-000001000000}">
      <formula1>1</formula1>
      <formula2>25</formula2>
    </dataValidation>
  </dataValidations>
  <pageMargins left="0.62992125984251968" right="0.27559055118110237" top="0.62992125984251968" bottom="0.47244094488188981" header="0.31496062992125984" footer="0.31496062992125984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555"/>
  <sheetViews>
    <sheetView workbookViewId="0">
      <selection activeCell="C11" sqref="C11"/>
    </sheetView>
  </sheetViews>
  <sheetFormatPr defaultRowHeight="15" x14ac:dyDescent="0.25"/>
  <cols>
    <col min="1" max="1" width="5.42578125" style="43" customWidth="1"/>
    <col min="2" max="2" width="27.5703125" customWidth="1"/>
    <col min="3" max="3" width="15.28515625" customWidth="1"/>
    <col min="5" max="5" width="24.5703125" customWidth="1"/>
    <col min="6" max="72" width="9.140625" style="43"/>
  </cols>
  <sheetData>
    <row r="1" spans="1:72" s="43" customFormat="1" x14ac:dyDescent="0.25"/>
    <row r="2" spans="1:72" s="43" customFormat="1" x14ac:dyDescent="0.25"/>
    <row r="3" spans="1:72" s="43" customFormat="1" x14ac:dyDescent="0.25"/>
    <row r="4" spans="1:72" s="1" customFormat="1" ht="108.75" customHeight="1" x14ac:dyDescent="0.25">
      <c r="A4" s="16"/>
      <c r="B4" s="10"/>
      <c r="C4" s="63" t="s">
        <v>22</v>
      </c>
      <c r="D4" s="63"/>
      <c r="E4" s="36" t="s">
        <v>8</v>
      </c>
      <c r="F4" s="13"/>
      <c r="G4" s="13"/>
      <c r="H4" s="13"/>
      <c r="I4" s="13"/>
      <c r="J4" s="13"/>
      <c r="K4" s="22"/>
      <c r="L4" s="13"/>
      <c r="M4" s="13"/>
      <c r="N4" s="13"/>
      <c r="O4" s="13"/>
      <c r="P4" s="13"/>
      <c r="Q4" s="20"/>
      <c r="R4" s="21"/>
      <c r="S4" s="21"/>
      <c r="T4" s="21"/>
      <c r="U4" s="21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</row>
    <row r="6" spans="1:72" ht="18.75" x14ac:dyDescent="0.3">
      <c r="B6" s="38" t="s">
        <v>23</v>
      </c>
      <c r="C6" s="44">
        <v>2</v>
      </c>
      <c r="D6" s="39" t="s">
        <v>24</v>
      </c>
    </row>
    <row r="7" spans="1:72" ht="18.75" x14ac:dyDescent="0.3">
      <c r="B7" s="38" t="s">
        <v>25</v>
      </c>
      <c r="C7" s="44">
        <v>1</v>
      </c>
      <c r="D7" s="39" t="s">
        <v>24</v>
      </c>
    </row>
    <row r="8" spans="1:72" ht="18.75" x14ac:dyDescent="0.3">
      <c r="B8" s="37"/>
      <c r="C8" s="37"/>
      <c r="D8" s="37"/>
    </row>
    <row r="9" spans="1:72" ht="24.75" customHeight="1" x14ac:dyDescent="0.3">
      <c r="B9" s="40" t="s">
        <v>31</v>
      </c>
      <c r="C9" s="41">
        <f>C6+(PI()*C7/4)</f>
        <v>2.7853981633974483</v>
      </c>
      <c r="D9" s="42" t="s">
        <v>24</v>
      </c>
    </row>
    <row r="10" spans="1:72" s="43" customFormat="1" x14ac:dyDescent="0.25"/>
    <row r="11" spans="1:72" s="43" customFormat="1" x14ac:dyDescent="0.25"/>
    <row r="12" spans="1:72" s="43" customFormat="1" x14ac:dyDescent="0.25"/>
    <row r="13" spans="1:72" s="43" customFormat="1" x14ac:dyDescent="0.25"/>
    <row r="14" spans="1:72" s="43" customFormat="1" x14ac:dyDescent="0.25"/>
    <row r="15" spans="1:72" s="43" customFormat="1" x14ac:dyDescent="0.25"/>
    <row r="16" spans="1:72" s="43" customFormat="1" x14ac:dyDescent="0.25"/>
    <row r="17" s="43" customFormat="1" x14ac:dyDescent="0.25"/>
    <row r="18" s="43" customFormat="1" x14ac:dyDescent="0.25"/>
    <row r="19" s="43" customFormat="1" x14ac:dyDescent="0.25"/>
    <row r="20" s="43" customFormat="1" x14ac:dyDescent="0.25"/>
    <row r="21" s="43" customFormat="1" x14ac:dyDescent="0.25"/>
    <row r="22" s="43" customFormat="1" x14ac:dyDescent="0.25"/>
    <row r="23" s="43" customFormat="1" x14ac:dyDescent="0.25"/>
    <row r="24" s="43" customFormat="1" x14ac:dyDescent="0.25"/>
    <row r="25" s="43" customFormat="1" x14ac:dyDescent="0.25"/>
    <row r="26" s="43" customFormat="1" x14ac:dyDescent="0.25"/>
    <row r="27" s="43" customFormat="1" x14ac:dyDescent="0.25"/>
    <row r="28" s="43" customFormat="1" x14ac:dyDescent="0.25"/>
    <row r="29" s="43" customFormat="1" x14ac:dyDescent="0.25"/>
    <row r="30" s="43" customFormat="1" x14ac:dyDescent="0.25"/>
    <row r="31" s="43" customFormat="1" x14ac:dyDescent="0.25"/>
    <row r="32" s="43" customFormat="1" x14ac:dyDescent="0.25"/>
    <row r="33" s="43" customFormat="1" x14ac:dyDescent="0.25"/>
    <row r="34" s="43" customFormat="1" x14ac:dyDescent="0.25"/>
    <row r="35" s="43" customFormat="1" x14ac:dyDescent="0.25"/>
    <row r="36" s="43" customFormat="1" x14ac:dyDescent="0.25"/>
    <row r="37" s="43" customFormat="1" x14ac:dyDescent="0.25"/>
    <row r="38" s="43" customFormat="1" x14ac:dyDescent="0.25"/>
    <row r="39" s="43" customFormat="1" x14ac:dyDescent="0.25"/>
    <row r="40" s="43" customFormat="1" x14ac:dyDescent="0.25"/>
    <row r="41" s="43" customFormat="1" x14ac:dyDescent="0.25"/>
    <row r="42" s="43" customFormat="1" x14ac:dyDescent="0.25"/>
    <row r="43" s="43" customFormat="1" x14ac:dyDescent="0.25"/>
    <row r="44" s="43" customFormat="1" x14ac:dyDescent="0.25"/>
    <row r="45" s="43" customFormat="1" x14ac:dyDescent="0.25"/>
    <row r="46" s="43" customFormat="1" x14ac:dyDescent="0.25"/>
    <row r="47" s="43" customFormat="1" x14ac:dyDescent="0.25"/>
    <row r="48" s="43" customFormat="1" x14ac:dyDescent="0.25"/>
    <row r="49" s="43" customFormat="1" x14ac:dyDescent="0.25"/>
    <row r="50" s="43" customFormat="1" x14ac:dyDescent="0.25"/>
    <row r="51" s="43" customFormat="1" x14ac:dyDescent="0.25"/>
    <row r="52" s="43" customFormat="1" x14ac:dyDescent="0.25"/>
    <row r="53" s="43" customFormat="1" x14ac:dyDescent="0.25"/>
    <row r="54" s="43" customFormat="1" x14ac:dyDescent="0.25"/>
    <row r="55" s="43" customFormat="1" x14ac:dyDescent="0.25"/>
    <row r="56" s="43" customFormat="1" x14ac:dyDescent="0.25"/>
    <row r="57" s="43" customFormat="1" x14ac:dyDescent="0.25"/>
    <row r="58" s="43" customFormat="1" x14ac:dyDescent="0.25"/>
    <row r="59" s="43" customFormat="1" x14ac:dyDescent="0.25"/>
    <row r="60" s="43" customFormat="1" x14ac:dyDescent="0.25"/>
    <row r="61" s="43" customFormat="1" x14ac:dyDescent="0.25"/>
    <row r="62" s="43" customFormat="1" x14ac:dyDescent="0.25"/>
    <row r="63" s="43" customFormat="1" x14ac:dyDescent="0.25"/>
    <row r="64" s="43" customFormat="1" x14ac:dyDescent="0.25"/>
    <row r="65" s="43" customFormat="1" x14ac:dyDescent="0.25"/>
    <row r="66" s="43" customFormat="1" x14ac:dyDescent="0.25"/>
    <row r="67" s="43" customFormat="1" x14ac:dyDescent="0.25"/>
    <row r="68" s="43" customFormat="1" x14ac:dyDescent="0.25"/>
    <row r="69" s="43" customFormat="1" x14ac:dyDescent="0.25"/>
    <row r="70" s="43" customFormat="1" x14ac:dyDescent="0.25"/>
    <row r="71" s="43" customFormat="1" x14ac:dyDescent="0.25"/>
    <row r="72" s="43" customFormat="1" x14ac:dyDescent="0.25"/>
    <row r="73" s="43" customFormat="1" x14ac:dyDescent="0.25"/>
    <row r="74" s="43" customFormat="1" x14ac:dyDescent="0.25"/>
    <row r="75" s="43" customFormat="1" x14ac:dyDescent="0.25"/>
    <row r="76" s="43" customFormat="1" x14ac:dyDescent="0.25"/>
    <row r="77" s="43" customFormat="1" x14ac:dyDescent="0.25"/>
    <row r="78" s="43" customFormat="1" x14ac:dyDescent="0.25"/>
    <row r="79" s="43" customFormat="1" x14ac:dyDescent="0.25"/>
    <row r="80" s="43" customFormat="1" x14ac:dyDescent="0.25"/>
    <row r="81" s="43" customFormat="1" x14ac:dyDescent="0.25"/>
    <row r="82" s="43" customFormat="1" x14ac:dyDescent="0.25"/>
    <row r="83" s="43" customFormat="1" x14ac:dyDescent="0.25"/>
    <row r="84" s="43" customFormat="1" x14ac:dyDescent="0.25"/>
    <row r="85" s="43" customFormat="1" x14ac:dyDescent="0.25"/>
    <row r="86" s="43" customFormat="1" x14ac:dyDescent="0.25"/>
    <row r="87" s="43" customFormat="1" x14ac:dyDescent="0.25"/>
    <row r="88" s="43" customFormat="1" x14ac:dyDescent="0.25"/>
    <row r="89" s="43" customFormat="1" x14ac:dyDescent="0.25"/>
    <row r="90" s="43" customFormat="1" x14ac:dyDescent="0.25"/>
    <row r="91" s="43" customFormat="1" x14ac:dyDescent="0.25"/>
    <row r="92" s="43" customFormat="1" x14ac:dyDescent="0.25"/>
    <row r="93" s="43" customFormat="1" x14ac:dyDescent="0.25"/>
    <row r="94" s="43" customFormat="1" x14ac:dyDescent="0.25"/>
    <row r="95" s="43" customFormat="1" x14ac:dyDescent="0.25"/>
    <row r="96" s="43" customFormat="1" x14ac:dyDescent="0.25"/>
    <row r="97" s="43" customFormat="1" x14ac:dyDescent="0.25"/>
    <row r="98" s="43" customFormat="1" x14ac:dyDescent="0.25"/>
    <row r="99" s="43" customFormat="1" x14ac:dyDescent="0.25"/>
    <row r="100" s="43" customFormat="1" x14ac:dyDescent="0.25"/>
    <row r="101" s="43" customFormat="1" x14ac:dyDescent="0.25"/>
    <row r="102" s="43" customFormat="1" x14ac:dyDescent="0.25"/>
    <row r="103" s="43" customFormat="1" x14ac:dyDescent="0.25"/>
    <row r="104" s="43" customFormat="1" x14ac:dyDescent="0.25"/>
    <row r="105" s="43" customFormat="1" x14ac:dyDescent="0.25"/>
    <row r="106" s="43" customFormat="1" x14ac:dyDescent="0.25"/>
    <row r="107" s="43" customFormat="1" x14ac:dyDescent="0.25"/>
    <row r="108" s="43" customFormat="1" x14ac:dyDescent="0.25"/>
    <row r="109" s="43" customFormat="1" x14ac:dyDescent="0.25"/>
    <row r="110" s="43" customFormat="1" x14ac:dyDescent="0.25"/>
    <row r="111" s="43" customFormat="1" x14ac:dyDescent="0.25"/>
    <row r="112" s="43" customFormat="1" x14ac:dyDescent="0.25"/>
    <row r="113" s="43" customFormat="1" x14ac:dyDescent="0.25"/>
    <row r="114" s="43" customFormat="1" x14ac:dyDescent="0.25"/>
    <row r="115" s="43" customFormat="1" x14ac:dyDescent="0.25"/>
    <row r="116" s="43" customFormat="1" x14ac:dyDescent="0.25"/>
    <row r="117" s="43" customFormat="1" x14ac:dyDescent="0.25"/>
    <row r="118" s="43" customFormat="1" x14ac:dyDescent="0.25"/>
    <row r="119" s="43" customFormat="1" x14ac:dyDescent="0.25"/>
    <row r="120" s="43" customFormat="1" x14ac:dyDescent="0.25"/>
    <row r="121" s="43" customFormat="1" x14ac:dyDescent="0.25"/>
    <row r="122" s="43" customFormat="1" x14ac:dyDescent="0.25"/>
    <row r="123" s="43" customFormat="1" x14ac:dyDescent="0.25"/>
    <row r="124" s="43" customFormat="1" x14ac:dyDescent="0.25"/>
    <row r="125" s="43" customFormat="1" x14ac:dyDescent="0.25"/>
    <row r="126" s="43" customFormat="1" x14ac:dyDescent="0.25"/>
    <row r="127" s="43" customFormat="1" x14ac:dyDescent="0.25"/>
    <row r="128" s="43" customFormat="1" x14ac:dyDescent="0.25"/>
    <row r="129" s="43" customFormat="1" x14ac:dyDescent="0.25"/>
    <row r="130" s="43" customFormat="1" x14ac:dyDescent="0.25"/>
    <row r="131" s="43" customFormat="1" x14ac:dyDescent="0.25"/>
    <row r="132" s="43" customFormat="1" x14ac:dyDescent="0.25"/>
    <row r="133" s="43" customFormat="1" x14ac:dyDescent="0.25"/>
    <row r="134" s="43" customFormat="1" x14ac:dyDescent="0.25"/>
    <row r="135" s="43" customFormat="1" x14ac:dyDescent="0.25"/>
    <row r="136" s="43" customFormat="1" x14ac:dyDescent="0.25"/>
    <row r="137" s="43" customFormat="1" x14ac:dyDescent="0.25"/>
    <row r="138" s="43" customFormat="1" x14ac:dyDescent="0.25"/>
    <row r="139" s="43" customFormat="1" x14ac:dyDescent="0.25"/>
    <row r="140" s="43" customFormat="1" x14ac:dyDescent="0.25"/>
    <row r="141" s="43" customFormat="1" x14ac:dyDescent="0.25"/>
    <row r="142" s="43" customFormat="1" x14ac:dyDescent="0.25"/>
    <row r="143" s="43" customFormat="1" x14ac:dyDescent="0.25"/>
    <row r="144" s="43" customFormat="1" x14ac:dyDescent="0.25"/>
    <row r="145" s="43" customFormat="1" x14ac:dyDescent="0.25"/>
    <row r="146" s="43" customFormat="1" x14ac:dyDescent="0.25"/>
    <row r="147" s="43" customFormat="1" x14ac:dyDescent="0.25"/>
    <row r="148" s="43" customFormat="1" x14ac:dyDescent="0.25"/>
    <row r="149" s="43" customFormat="1" x14ac:dyDescent="0.25"/>
    <row r="150" s="43" customFormat="1" x14ac:dyDescent="0.25"/>
    <row r="151" s="43" customFormat="1" x14ac:dyDescent="0.25"/>
    <row r="152" s="43" customFormat="1" x14ac:dyDescent="0.25"/>
    <row r="153" s="43" customFormat="1" x14ac:dyDescent="0.25"/>
    <row r="154" s="43" customFormat="1" x14ac:dyDescent="0.25"/>
    <row r="155" s="43" customFormat="1" x14ac:dyDescent="0.25"/>
    <row r="156" s="43" customFormat="1" x14ac:dyDescent="0.25"/>
    <row r="157" s="43" customFormat="1" x14ac:dyDescent="0.25"/>
    <row r="158" s="43" customFormat="1" x14ac:dyDescent="0.25"/>
    <row r="159" s="43" customFormat="1" x14ac:dyDescent="0.25"/>
    <row r="160" s="43" customFormat="1" x14ac:dyDescent="0.25"/>
    <row r="161" s="43" customFormat="1" x14ac:dyDescent="0.25"/>
    <row r="162" s="43" customFormat="1" x14ac:dyDescent="0.25"/>
    <row r="163" s="43" customFormat="1" x14ac:dyDescent="0.25"/>
    <row r="164" s="43" customFormat="1" x14ac:dyDescent="0.25"/>
    <row r="165" s="43" customFormat="1" x14ac:dyDescent="0.25"/>
    <row r="166" s="43" customFormat="1" x14ac:dyDescent="0.25"/>
    <row r="167" s="43" customFormat="1" x14ac:dyDescent="0.25"/>
    <row r="168" s="43" customFormat="1" x14ac:dyDescent="0.25"/>
    <row r="169" s="43" customFormat="1" x14ac:dyDescent="0.25"/>
    <row r="170" s="43" customFormat="1" x14ac:dyDescent="0.25"/>
    <row r="171" s="43" customFormat="1" x14ac:dyDescent="0.25"/>
    <row r="172" s="43" customFormat="1" x14ac:dyDescent="0.25"/>
    <row r="173" s="43" customFormat="1" x14ac:dyDescent="0.25"/>
    <row r="174" s="43" customFormat="1" x14ac:dyDescent="0.25"/>
    <row r="175" s="43" customFormat="1" x14ac:dyDescent="0.25"/>
    <row r="176" s="43" customFormat="1" x14ac:dyDescent="0.25"/>
    <row r="177" s="43" customFormat="1" x14ac:dyDescent="0.25"/>
    <row r="178" s="43" customFormat="1" x14ac:dyDescent="0.25"/>
    <row r="179" s="43" customFormat="1" x14ac:dyDescent="0.25"/>
    <row r="180" s="43" customFormat="1" x14ac:dyDescent="0.25"/>
    <row r="181" s="43" customFormat="1" x14ac:dyDescent="0.25"/>
    <row r="182" s="43" customFormat="1" x14ac:dyDescent="0.25"/>
    <row r="183" s="43" customFormat="1" x14ac:dyDescent="0.25"/>
    <row r="184" s="43" customFormat="1" x14ac:dyDescent="0.25"/>
    <row r="185" s="43" customFormat="1" x14ac:dyDescent="0.25"/>
    <row r="186" s="43" customFormat="1" x14ac:dyDescent="0.25"/>
    <row r="187" s="43" customFormat="1" x14ac:dyDescent="0.25"/>
    <row r="188" s="43" customFormat="1" x14ac:dyDescent="0.25"/>
    <row r="189" s="43" customFormat="1" x14ac:dyDescent="0.25"/>
    <row r="190" s="43" customFormat="1" x14ac:dyDescent="0.25"/>
    <row r="191" s="43" customFormat="1" x14ac:dyDescent="0.25"/>
    <row r="192" s="43" customFormat="1" x14ac:dyDescent="0.25"/>
    <row r="193" s="43" customFormat="1" x14ac:dyDescent="0.25"/>
    <row r="194" s="43" customFormat="1" x14ac:dyDescent="0.25"/>
    <row r="195" s="43" customFormat="1" x14ac:dyDescent="0.25"/>
    <row r="196" s="43" customFormat="1" x14ac:dyDescent="0.25"/>
    <row r="197" s="43" customFormat="1" x14ac:dyDescent="0.25"/>
    <row r="198" s="43" customFormat="1" x14ac:dyDescent="0.25"/>
    <row r="199" s="43" customFormat="1" x14ac:dyDescent="0.25"/>
    <row r="200" s="43" customFormat="1" x14ac:dyDescent="0.25"/>
    <row r="201" s="43" customFormat="1" x14ac:dyDescent="0.25"/>
    <row r="202" s="43" customFormat="1" x14ac:dyDescent="0.25"/>
    <row r="203" s="43" customFormat="1" x14ac:dyDescent="0.25"/>
    <row r="204" s="43" customFormat="1" x14ac:dyDescent="0.25"/>
    <row r="205" s="43" customFormat="1" x14ac:dyDescent="0.25"/>
    <row r="206" s="43" customFormat="1" x14ac:dyDescent="0.25"/>
    <row r="207" s="43" customFormat="1" x14ac:dyDescent="0.25"/>
    <row r="208" s="43" customFormat="1" x14ac:dyDescent="0.25"/>
    <row r="209" s="43" customFormat="1" x14ac:dyDescent="0.25"/>
    <row r="210" s="43" customFormat="1" x14ac:dyDescent="0.25"/>
    <row r="211" s="43" customFormat="1" x14ac:dyDescent="0.25"/>
    <row r="212" s="43" customFormat="1" x14ac:dyDescent="0.25"/>
    <row r="213" s="43" customFormat="1" x14ac:dyDescent="0.25"/>
    <row r="214" s="43" customFormat="1" x14ac:dyDescent="0.25"/>
    <row r="215" s="43" customFormat="1" x14ac:dyDescent="0.25"/>
    <row r="216" s="43" customFormat="1" x14ac:dyDescent="0.25"/>
    <row r="217" s="43" customFormat="1" x14ac:dyDescent="0.25"/>
    <row r="218" s="43" customFormat="1" x14ac:dyDescent="0.25"/>
    <row r="219" s="43" customFormat="1" x14ac:dyDescent="0.25"/>
    <row r="220" s="43" customFormat="1" x14ac:dyDescent="0.25"/>
    <row r="221" s="43" customFormat="1" x14ac:dyDescent="0.25"/>
    <row r="222" s="43" customFormat="1" x14ac:dyDescent="0.25"/>
    <row r="223" s="43" customFormat="1" x14ac:dyDescent="0.25"/>
    <row r="224" s="43" customFormat="1" x14ac:dyDescent="0.25"/>
    <row r="225" s="43" customFormat="1" x14ac:dyDescent="0.25"/>
    <row r="226" s="43" customFormat="1" x14ac:dyDescent="0.25"/>
    <row r="227" s="43" customFormat="1" x14ac:dyDescent="0.25"/>
    <row r="228" s="43" customFormat="1" x14ac:dyDescent="0.25"/>
    <row r="229" s="43" customFormat="1" x14ac:dyDescent="0.25"/>
    <row r="230" s="43" customFormat="1" x14ac:dyDescent="0.25"/>
    <row r="231" s="43" customFormat="1" x14ac:dyDescent="0.25"/>
    <row r="232" s="43" customFormat="1" x14ac:dyDescent="0.25"/>
    <row r="233" s="43" customFormat="1" x14ac:dyDescent="0.25"/>
    <row r="234" s="43" customFormat="1" x14ac:dyDescent="0.25"/>
    <row r="235" s="43" customFormat="1" x14ac:dyDescent="0.25"/>
    <row r="236" s="43" customFormat="1" x14ac:dyDescent="0.25"/>
    <row r="237" s="43" customFormat="1" x14ac:dyDescent="0.25"/>
    <row r="238" s="43" customFormat="1" x14ac:dyDescent="0.25"/>
    <row r="239" s="43" customFormat="1" x14ac:dyDescent="0.25"/>
    <row r="240" s="43" customFormat="1" x14ac:dyDescent="0.25"/>
    <row r="241" s="43" customFormat="1" x14ac:dyDescent="0.25"/>
    <row r="242" s="43" customFormat="1" x14ac:dyDescent="0.25"/>
    <row r="243" s="43" customFormat="1" x14ac:dyDescent="0.25"/>
    <row r="244" s="43" customFormat="1" x14ac:dyDescent="0.25"/>
    <row r="245" s="43" customFormat="1" x14ac:dyDescent="0.25"/>
    <row r="246" s="43" customFormat="1" x14ac:dyDescent="0.25"/>
    <row r="247" s="43" customFormat="1" x14ac:dyDescent="0.25"/>
    <row r="248" s="43" customFormat="1" x14ac:dyDescent="0.25"/>
    <row r="249" s="43" customFormat="1" x14ac:dyDescent="0.25"/>
    <row r="250" s="43" customFormat="1" x14ac:dyDescent="0.25"/>
    <row r="251" s="43" customFormat="1" x14ac:dyDescent="0.25"/>
    <row r="252" s="43" customFormat="1" x14ac:dyDescent="0.25"/>
    <row r="253" s="43" customFormat="1" x14ac:dyDescent="0.25"/>
    <row r="254" s="43" customFormat="1" x14ac:dyDescent="0.25"/>
    <row r="255" s="43" customFormat="1" x14ac:dyDescent="0.25"/>
    <row r="256" s="43" customFormat="1" x14ac:dyDescent="0.25"/>
    <row r="257" s="43" customFormat="1" x14ac:dyDescent="0.25"/>
    <row r="258" s="43" customFormat="1" x14ac:dyDescent="0.25"/>
    <row r="259" s="43" customFormat="1" x14ac:dyDescent="0.25"/>
    <row r="260" s="43" customFormat="1" x14ac:dyDescent="0.25"/>
    <row r="261" s="43" customFormat="1" x14ac:dyDescent="0.25"/>
    <row r="262" s="43" customFormat="1" x14ac:dyDescent="0.25"/>
    <row r="263" s="43" customFormat="1" x14ac:dyDescent="0.25"/>
    <row r="264" s="43" customFormat="1" x14ac:dyDescent="0.25"/>
    <row r="265" s="43" customFormat="1" x14ac:dyDescent="0.25"/>
    <row r="266" s="43" customFormat="1" x14ac:dyDescent="0.25"/>
    <row r="267" s="43" customFormat="1" x14ac:dyDescent="0.25"/>
    <row r="268" s="43" customFormat="1" x14ac:dyDescent="0.25"/>
    <row r="269" s="43" customFormat="1" x14ac:dyDescent="0.25"/>
    <row r="270" s="43" customFormat="1" x14ac:dyDescent="0.25"/>
    <row r="271" s="43" customFormat="1" x14ac:dyDescent="0.25"/>
    <row r="272" s="43" customFormat="1" x14ac:dyDescent="0.25"/>
    <row r="273" s="43" customFormat="1" x14ac:dyDescent="0.25"/>
    <row r="274" s="43" customFormat="1" x14ac:dyDescent="0.25"/>
    <row r="275" s="43" customFormat="1" x14ac:dyDescent="0.25"/>
    <row r="276" s="43" customFormat="1" x14ac:dyDescent="0.25"/>
    <row r="277" s="43" customFormat="1" x14ac:dyDescent="0.25"/>
    <row r="278" s="43" customFormat="1" x14ac:dyDescent="0.25"/>
    <row r="279" s="43" customFormat="1" x14ac:dyDescent="0.25"/>
    <row r="280" s="43" customFormat="1" x14ac:dyDescent="0.25"/>
    <row r="281" s="43" customFormat="1" x14ac:dyDescent="0.25"/>
    <row r="282" s="43" customFormat="1" x14ac:dyDescent="0.25"/>
    <row r="283" s="43" customFormat="1" x14ac:dyDescent="0.25"/>
    <row r="284" s="43" customFormat="1" x14ac:dyDescent="0.25"/>
    <row r="285" s="43" customFormat="1" x14ac:dyDescent="0.25"/>
    <row r="286" s="43" customFormat="1" x14ac:dyDescent="0.25"/>
    <row r="287" s="43" customFormat="1" x14ac:dyDescent="0.25"/>
    <row r="288" s="43" customFormat="1" x14ac:dyDescent="0.25"/>
    <row r="289" s="43" customFormat="1" x14ac:dyDescent="0.25"/>
    <row r="290" s="43" customFormat="1" x14ac:dyDescent="0.25"/>
    <row r="291" s="43" customFormat="1" x14ac:dyDescent="0.25"/>
    <row r="292" s="43" customFormat="1" x14ac:dyDescent="0.25"/>
    <row r="293" s="43" customFormat="1" x14ac:dyDescent="0.25"/>
    <row r="294" s="43" customFormat="1" x14ac:dyDescent="0.25"/>
    <row r="295" s="43" customFormat="1" x14ac:dyDescent="0.25"/>
    <row r="296" s="43" customFormat="1" x14ac:dyDescent="0.25"/>
    <row r="297" s="43" customFormat="1" x14ac:dyDescent="0.25"/>
    <row r="298" s="43" customFormat="1" x14ac:dyDescent="0.25"/>
    <row r="299" s="43" customFormat="1" x14ac:dyDescent="0.25"/>
    <row r="300" s="43" customFormat="1" x14ac:dyDescent="0.25"/>
    <row r="301" s="43" customFormat="1" x14ac:dyDescent="0.25"/>
    <row r="302" s="43" customFormat="1" x14ac:dyDescent="0.25"/>
    <row r="303" s="43" customFormat="1" x14ac:dyDescent="0.25"/>
    <row r="304" s="43" customFormat="1" x14ac:dyDescent="0.25"/>
    <row r="305" s="43" customFormat="1" x14ac:dyDescent="0.25"/>
    <row r="306" s="43" customFormat="1" x14ac:dyDescent="0.25"/>
    <row r="307" s="43" customFormat="1" x14ac:dyDescent="0.25"/>
    <row r="308" s="43" customFormat="1" x14ac:dyDescent="0.25"/>
    <row r="309" s="43" customFormat="1" x14ac:dyDescent="0.25"/>
    <row r="310" s="43" customFormat="1" x14ac:dyDescent="0.25"/>
    <row r="311" s="43" customFormat="1" x14ac:dyDescent="0.25"/>
    <row r="312" s="43" customFormat="1" x14ac:dyDescent="0.25"/>
    <row r="313" s="43" customFormat="1" x14ac:dyDescent="0.25"/>
    <row r="314" s="43" customFormat="1" x14ac:dyDescent="0.25"/>
    <row r="315" s="43" customFormat="1" x14ac:dyDescent="0.25"/>
    <row r="316" s="43" customFormat="1" x14ac:dyDescent="0.25"/>
    <row r="317" s="43" customFormat="1" x14ac:dyDescent="0.25"/>
    <row r="318" s="43" customFormat="1" x14ac:dyDescent="0.25"/>
    <row r="319" s="43" customFormat="1" x14ac:dyDescent="0.25"/>
    <row r="320" s="43" customFormat="1" x14ac:dyDescent="0.25"/>
    <row r="321" s="43" customFormat="1" x14ac:dyDescent="0.25"/>
    <row r="322" s="43" customFormat="1" x14ac:dyDescent="0.25"/>
    <row r="323" s="43" customFormat="1" x14ac:dyDescent="0.25"/>
    <row r="324" s="43" customFormat="1" x14ac:dyDescent="0.25"/>
    <row r="325" s="43" customFormat="1" x14ac:dyDescent="0.25"/>
    <row r="326" s="43" customFormat="1" x14ac:dyDescent="0.25"/>
    <row r="327" s="43" customFormat="1" x14ac:dyDescent="0.25"/>
    <row r="328" s="43" customFormat="1" x14ac:dyDescent="0.25"/>
    <row r="329" s="43" customFormat="1" x14ac:dyDescent="0.25"/>
    <row r="330" s="43" customFormat="1" x14ac:dyDescent="0.25"/>
    <row r="331" s="43" customFormat="1" x14ac:dyDescent="0.25"/>
    <row r="332" s="43" customFormat="1" x14ac:dyDescent="0.25"/>
    <row r="333" s="43" customFormat="1" x14ac:dyDescent="0.25"/>
    <row r="334" s="43" customFormat="1" x14ac:dyDescent="0.25"/>
    <row r="335" s="43" customFormat="1" x14ac:dyDescent="0.25"/>
    <row r="336" s="43" customFormat="1" x14ac:dyDescent="0.25"/>
    <row r="337" s="43" customFormat="1" x14ac:dyDescent="0.25"/>
    <row r="338" s="43" customFormat="1" x14ac:dyDescent="0.25"/>
    <row r="339" s="43" customFormat="1" x14ac:dyDescent="0.25"/>
    <row r="340" s="43" customFormat="1" x14ac:dyDescent="0.25"/>
    <row r="341" s="43" customFormat="1" x14ac:dyDescent="0.25"/>
    <row r="342" s="43" customFormat="1" x14ac:dyDescent="0.25"/>
    <row r="343" s="43" customFormat="1" x14ac:dyDescent="0.25"/>
    <row r="344" s="43" customFormat="1" x14ac:dyDescent="0.25"/>
    <row r="345" s="43" customFormat="1" x14ac:dyDescent="0.25"/>
    <row r="346" s="43" customFormat="1" x14ac:dyDescent="0.25"/>
    <row r="347" s="43" customFormat="1" x14ac:dyDescent="0.25"/>
    <row r="348" s="43" customFormat="1" x14ac:dyDescent="0.25"/>
    <row r="349" s="43" customFormat="1" x14ac:dyDescent="0.25"/>
    <row r="350" s="43" customFormat="1" x14ac:dyDescent="0.25"/>
    <row r="351" s="43" customFormat="1" x14ac:dyDescent="0.25"/>
    <row r="352" s="43" customFormat="1" x14ac:dyDescent="0.25"/>
    <row r="353" s="43" customFormat="1" x14ac:dyDescent="0.25"/>
    <row r="354" s="43" customFormat="1" x14ac:dyDescent="0.25"/>
    <row r="355" s="43" customFormat="1" x14ac:dyDescent="0.25"/>
    <row r="356" s="43" customFormat="1" x14ac:dyDescent="0.25"/>
    <row r="357" s="43" customFormat="1" x14ac:dyDescent="0.25"/>
    <row r="358" s="43" customFormat="1" x14ac:dyDescent="0.25"/>
    <row r="359" s="43" customFormat="1" x14ac:dyDescent="0.25"/>
    <row r="360" s="43" customFormat="1" x14ac:dyDescent="0.25"/>
    <row r="361" s="43" customFormat="1" x14ac:dyDescent="0.25"/>
    <row r="362" s="43" customFormat="1" x14ac:dyDescent="0.25"/>
    <row r="363" s="43" customFormat="1" x14ac:dyDescent="0.25"/>
    <row r="364" s="43" customFormat="1" x14ac:dyDescent="0.25"/>
    <row r="365" s="43" customFormat="1" x14ac:dyDescent="0.25"/>
    <row r="366" s="43" customFormat="1" x14ac:dyDescent="0.25"/>
    <row r="367" s="43" customFormat="1" x14ac:dyDescent="0.25"/>
    <row r="368" s="43" customFormat="1" x14ac:dyDescent="0.25"/>
    <row r="369" s="43" customFormat="1" x14ac:dyDescent="0.25"/>
    <row r="370" s="43" customFormat="1" x14ac:dyDescent="0.25"/>
    <row r="371" s="43" customFormat="1" x14ac:dyDescent="0.25"/>
    <row r="372" s="43" customFormat="1" x14ac:dyDescent="0.25"/>
    <row r="373" s="43" customFormat="1" x14ac:dyDescent="0.25"/>
    <row r="374" s="43" customFormat="1" x14ac:dyDescent="0.25"/>
    <row r="375" s="43" customFormat="1" x14ac:dyDescent="0.25"/>
    <row r="376" s="43" customFormat="1" x14ac:dyDescent="0.25"/>
    <row r="377" s="43" customFormat="1" x14ac:dyDescent="0.25"/>
    <row r="378" s="43" customFormat="1" x14ac:dyDescent="0.25"/>
    <row r="379" s="43" customFormat="1" x14ac:dyDescent="0.25"/>
    <row r="380" s="43" customFormat="1" x14ac:dyDescent="0.25"/>
    <row r="381" s="43" customFormat="1" x14ac:dyDescent="0.25"/>
    <row r="382" s="43" customFormat="1" x14ac:dyDescent="0.25"/>
    <row r="383" s="43" customFormat="1" x14ac:dyDescent="0.25"/>
    <row r="384" s="43" customFormat="1" x14ac:dyDescent="0.25"/>
    <row r="385" s="43" customFormat="1" x14ac:dyDescent="0.25"/>
    <row r="386" s="43" customFormat="1" x14ac:dyDescent="0.25"/>
    <row r="387" s="43" customFormat="1" x14ac:dyDescent="0.25"/>
    <row r="388" s="43" customFormat="1" x14ac:dyDescent="0.25"/>
    <row r="389" s="43" customFormat="1" x14ac:dyDescent="0.25"/>
    <row r="390" s="43" customFormat="1" x14ac:dyDescent="0.25"/>
    <row r="391" s="43" customFormat="1" x14ac:dyDescent="0.25"/>
    <row r="392" s="43" customFormat="1" x14ac:dyDescent="0.25"/>
    <row r="393" s="43" customFormat="1" x14ac:dyDescent="0.25"/>
    <row r="394" s="43" customFormat="1" x14ac:dyDescent="0.25"/>
    <row r="395" s="43" customFormat="1" x14ac:dyDescent="0.25"/>
    <row r="396" s="43" customFormat="1" x14ac:dyDescent="0.25"/>
    <row r="397" s="43" customFormat="1" x14ac:dyDescent="0.25"/>
    <row r="398" s="43" customFormat="1" x14ac:dyDescent="0.25"/>
    <row r="399" s="43" customFormat="1" x14ac:dyDescent="0.25"/>
    <row r="400" s="43" customFormat="1" x14ac:dyDescent="0.25"/>
    <row r="401" s="43" customFormat="1" x14ac:dyDescent="0.25"/>
    <row r="402" s="43" customFormat="1" x14ac:dyDescent="0.25"/>
    <row r="403" s="43" customFormat="1" x14ac:dyDescent="0.25"/>
    <row r="404" s="43" customFormat="1" x14ac:dyDescent="0.25"/>
    <row r="405" s="43" customFormat="1" x14ac:dyDescent="0.25"/>
    <row r="406" s="43" customFormat="1" x14ac:dyDescent="0.25"/>
    <row r="407" s="43" customFormat="1" x14ac:dyDescent="0.25"/>
    <row r="408" s="43" customFormat="1" x14ac:dyDescent="0.25"/>
    <row r="409" s="43" customFormat="1" x14ac:dyDescent="0.25"/>
    <row r="410" s="43" customFormat="1" x14ac:dyDescent="0.25"/>
    <row r="411" s="43" customFormat="1" x14ac:dyDescent="0.25"/>
    <row r="412" s="43" customFormat="1" x14ac:dyDescent="0.25"/>
    <row r="413" s="43" customFormat="1" x14ac:dyDescent="0.25"/>
    <row r="414" s="43" customFormat="1" x14ac:dyDescent="0.25"/>
    <row r="415" s="43" customFormat="1" x14ac:dyDescent="0.25"/>
    <row r="416" s="43" customFormat="1" x14ac:dyDescent="0.25"/>
    <row r="417" s="43" customFormat="1" x14ac:dyDescent="0.25"/>
    <row r="418" s="43" customFormat="1" x14ac:dyDescent="0.25"/>
    <row r="419" s="43" customFormat="1" x14ac:dyDescent="0.25"/>
    <row r="420" s="43" customFormat="1" x14ac:dyDescent="0.25"/>
    <row r="421" s="43" customFormat="1" x14ac:dyDescent="0.25"/>
    <row r="422" s="43" customFormat="1" x14ac:dyDescent="0.25"/>
    <row r="423" s="43" customFormat="1" x14ac:dyDescent="0.25"/>
    <row r="424" s="43" customFormat="1" x14ac:dyDescent="0.25"/>
    <row r="425" s="43" customFormat="1" x14ac:dyDescent="0.25"/>
    <row r="426" s="43" customFormat="1" x14ac:dyDescent="0.25"/>
    <row r="427" s="43" customFormat="1" x14ac:dyDescent="0.25"/>
    <row r="428" s="43" customFormat="1" x14ac:dyDescent="0.25"/>
    <row r="429" s="43" customFormat="1" x14ac:dyDescent="0.25"/>
    <row r="430" s="43" customFormat="1" x14ac:dyDescent="0.25"/>
    <row r="431" s="43" customFormat="1" x14ac:dyDescent="0.25"/>
    <row r="432" s="43" customFormat="1" x14ac:dyDescent="0.25"/>
    <row r="433" s="43" customFormat="1" x14ac:dyDescent="0.25"/>
    <row r="434" s="43" customFormat="1" x14ac:dyDescent="0.25"/>
    <row r="435" s="43" customFormat="1" x14ac:dyDescent="0.25"/>
    <row r="436" s="43" customFormat="1" x14ac:dyDescent="0.25"/>
    <row r="437" s="43" customFormat="1" x14ac:dyDescent="0.25"/>
    <row r="438" s="43" customFormat="1" x14ac:dyDescent="0.25"/>
    <row r="439" s="43" customFormat="1" x14ac:dyDescent="0.25"/>
    <row r="440" s="43" customFormat="1" x14ac:dyDescent="0.25"/>
    <row r="441" s="43" customFormat="1" x14ac:dyDescent="0.25"/>
    <row r="442" s="43" customFormat="1" x14ac:dyDescent="0.25"/>
    <row r="443" s="43" customFormat="1" x14ac:dyDescent="0.25"/>
    <row r="444" s="43" customFormat="1" x14ac:dyDescent="0.25"/>
    <row r="445" s="43" customFormat="1" x14ac:dyDescent="0.25"/>
    <row r="446" s="43" customFormat="1" x14ac:dyDescent="0.25"/>
    <row r="447" s="43" customFormat="1" x14ac:dyDescent="0.25"/>
    <row r="448" s="43" customFormat="1" x14ac:dyDescent="0.25"/>
    <row r="449" s="43" customFormat="1" x14ac:dyDescent="0.25"/>
    <row r="450" s="43" customFormat="1" x14ac:dyDescent="0.25"/>
    <row r="451" s="43" customFormat="1" x14ac:dyDescent="0.25"/>
    <row r="452" s="43" customFormat="1" x14ac:dyDescent="0.25"/>
    <row r="453" s="43" customFormat="1" x14ac:dyDescent="0.25"/>
    <row r="454" s="43" customFormat="1" x14ac:dyDescent="0.25"/>
    <row r="455" s="43" customFormat="1" x14ac:dyDescent="0.25"/>
    <row r="456" s="43" customFormat="1" x14ac:dyDescent="0.25"/>
    <row r="457" s="43" customFormat="1" x14ac:dyDescent="0.25"/>
    <row r="458" s="43" customFormat="1" x14ac:dyDescent="0.25"/>
    <row r="459" s="43" customFormat="1" x14ac:dyDescent="0.25"/>
    <row r="460" s="43" customFormat="1" x14ac:dyDescent="0.25"/>
    <row r="461" s="43" customFormat="1" x14ac:dyDescent="0.25"/>
    <row r="462" s="43" customFormat="1" x14ac:dyDescent="0.25"/>
    <row r="463" s="43" customFormat="1" x14ac:dyDescent="0.25"/>
    <row r="464" s="43" customFormat="1" x14ac:dyDescent="0.25"/>
    <row r="465" s="43" customFormat="1" x14ac:dyDescent="0.25"/>
    <row r="466" s="43" customFormat="1" x14ac:dyDescent="0.25"/>
    <row r="467" s="43" customFormat="1" x14ac:dyDescent="0.25"/>
    <row r="468" s="43" customFormat="1" x14ac:dyDescent="0.25"/>
    <row r="469" s="43" customFormat="1" x14ac:dyDescent="0.25"/>
    <row r="470" s="43" customFormat="1" x14ac:dyDescent="0.25"/>
    <row r="471" s="43" customFormat="1" x14ac:dyDescent="0.25"/>
    <row r="472" s="43" customFormat="1" x14ac:dyDescent="0.25"/>
    <row r="473" s="43" customFormat="1" x14ac:dyDescent="0.25"/>
    <row r="474" s="43" customFormat="1" x14ac:dyDescent="0.25"/>
    <row r="475" s="43" customFormat="1" x14ac:dyDescent="0.25"/>
    <row r="476" s="43" customFormat="1" x14ac:dyDescent="0.25"/>
    <row r="477" s="43" customFormat="1" x14ac:dyDescent="0.25"/>
    <row r="478" s="43" customFormat="1" x14ac:dyDescent="0.25"/>
    <row r="479" s="43" customFormat="1" x14ac:dyDescent="0.25"/>
    <row r="480" s="43" customFormat="1" x14ac:dyDescent="0.25"/>
    <row r="481" s="43" customFormat="1" x14ac:dyDescent="0.25"/>
    <row r="482" s="43" customFormat="1" x14ac:dyDescent="0.25"/>
    <row r="483" s="43" customFormat="1" x14ac:dyDescent="0.25"/>
    <row r="484" s="43" customFormat="1" x14ac:dyDescent="0.25"/>
    <row r="485" s="43" customFormat="1" x14ac:dyDescent="0.25"/>
    <row r="486" s="43" customFormat="1" x14ac:dyDescent="0.25"/>
    <row r="487" s="43" customFormat="1" x14ac:dyDescent="0.25"/>
    <row r="488" s="43" customFormat="1" x14ac:dyDescent="0.25"/>
    <row r="489" s="43" customFormat="1" x14ac:dyDescent="0.25"/>
    <row r="490" s="43" customFormat="1" x14ac:dyDescent="0.25"/>
    <row r="491" s="43" customFormat="1" x14ac:dyDescent="0.25"/>
    <row r="492" s="43" customFormat="1" x14ac:dyDescent="0.25"/>
    <row r="493" s="43" customFormat="1" x14ac:dyDescent="0.25"/>
    <row r="494" s="43" customFormat="1" x14ac:dyDescent="0.25"/>
    <row r="495" s="43" customFormat="1" x14ac:dyDescent="0.25"/>
    <row r="496" s="43" customFormat="1" x14ac:dyDescent="0.25"/>
    <row r="497" s="43" customFormat="1" x14ac:dyDescent="0.25"/>
    <row r="498" s="43" customFormat="1" x14ac:dyDescent="0.25"/>
    <row r="499" s="43" customFormat="1" x14ac:dyDescent="0.25"/>
    <row r="500" s="43" customFormat="1" x14ac:dyDescent="0.25"/>
    <row r="501" s="43" customFormat="1" x14ac:dyDescent="0.25"/>
    <row r="502" s="43" customFormat="1" x14ac:dyDescent="0.25"/>
    <row r="503" s="43" customFormat="1" x14ac:dyDescent="0.25"/>
    <row r="504" s="43" customFormat="1" x14ac:dyDescent="0.25"/>
    <row r="505" s="43" customFormat="1" x14ac:dyDescent="0.25"/>
    <row r="506" s="43" customFormat="1" x14ac:dyDescent="0.25"/>
    <row r="507" s="43" customFormat="1" x14ac:dyDescent="0.25"/>
    <row r="508" s="43" customFormat="1" x14ac:dyDescent="0.25"/>
    <row r="509" s="43" customFormat="1" x14ac:dyDescent="0.25"/>
    <row r="510" s="43" customFormat="1" x14ac:dyDescent="0.25"/>
    <row r="511" s="43" customFormat="1" x14ac:dyDescent="0.25"/>
    <row r="512" s="43" customFormat="1" x14ac:dyDescent="0.25"/>
    <row r="513" s="43" customFormat="1" x14ac:dyDescent="0.25"/>
    <row r="514" s="43" customFormat="1" x14ac:dyDescent="0.25"/>
    <row r="515" s="43" customFormat="1" x14ac:dyDescent="0.25"/>
    <row r="516" s="43" customFormat="1" x14ac:dyDescent="0.25"/>
    <row r="517" s="43" customFormat="1" x14ac:dyDescent="0.25"/>
    <row r="518" s="43" customFormat="1" x14ac:dyDescent="0.25"/>
    <row r="519" s="43" customFormat="1" x14ac:dyDescent="0.25"/>
    <row r="520" s="43" customFormat="1" x14ac:dyDescent="0.25"/>
    <row r="521" s="43" customFormat="1" x14ac:dyDescent="0.25"/>
    <row r="522" s="43" customFormat="1" x14ac:dyDescent="0.25"/>
    <row r="523" s="43" customFormat="1" x14ac:dyDescent="0.25"/>
    <row r="524" s="43" customFormat="1" x14ac:dyDescent="0.25"/>
    <row r="525" s="43" customFormat="1" x14ac:dyDescent="0.25"/>
    <row r="526" s="43" customFormat="1" x14ac:dyDescent="0.25"/>
    <row r="527" s="43" customFormat="1" x14ac:dyDescent="0.25"/>
    <row r="528" s="43" customFormat="1" x14ac:dyDescent="0.25"/>
    <row r="529" s="43" customFormat="1" x14ac:dyDescent="0.25"/>
    <row r="530" s="43" customFormat="1" x14ac:dyDescent="0.25"/>
    <row r="531" s="43" customFormat="1" x14ac:dyDescent="0.25"/>
    <row r="532" s="43" customFormat="1" x14ac:dyDescent="0.25"/>
    <row r="533" s="43" customFormat="1" x14ac:dyDescent="0.25"/>
    <row r="534" s="43" customFormat="1" x14ac:dyDescent="0.25"/>
    <row r="535" s="43" customFormat="1" x14ac:dyDescent="0.25"/>
    <row r="536" s="43" customFormat="1" x14ac:dyDescent="0.25"/>
    <row r="537" s="43" customFormat="1" x14ac:dyDescent="0.25"/>
    <row r="538" s="43" customFormat="1" x14ac:dyDescent="0.25"/>
    <row r="539" s="43" customFormat="1" x14ac:dyDescent="0.25"/>
    <row r="540" s="43" customFormat="1" x14ac:dyDescent="0.25"/>
    <row r="541" s="43" customFormat="1" x14ac:dyDescent="0.25"/>
    <row r="542" s="43" customFormat="1" x14ac:dyDescent="0.25"/>
    <row r="543" s="43" customFormat="1" x14ac:dyDescent="0.25"/>
    <row r="544" s="43" customFormat="1" x14ac:dyDescent="0.25"/>
    <row r="545" s="43" customFormat="1" x14ac:dyDescent="0.25"/>
    <row r="546" s="43" customFormat="1" x14ac:dyDescent="0.25"/>
    <row r="547" s="43" customFormat="1" x14ac:dyDescent="0.25"/>
    <row r="548" s="43" customFormat="1" x14ac:dyDescent="0.25"/>
    <row r="549" s="43" customFormat="1" x14ac:dyDescent="0.25"/>
    <row r="550" s="43" customFormat="1" x14ac:dyDescent="0.25"/>
    <row r="551" s="43" customFormat="1" x14ac:dyDescent="0.25"/>
    <row r="552" s="43" customFormat="1" x14ac:dyDescent="0.25"/>
    <row r="553" s="43" customFormat="1" x14ac:dyDescent="0.25"/>
    <row r="554" s="43" customFormat="1" x14ac:dyDescent="0.25"/>
    <row r="555" s="43" customFormat="1" x14ac:dyDescent="0.25"/>
  </sheetData>
  <sheetProtection algorithmName="SHA-512" hashValue="YEKriZtQWGuyLVvpv5W8t28M6C9Moz1ouUHzdGDJA3EwFvFNgIAeWFAPpBI+tPW2ksbawyKEB9rXDAazF5RcTA==" saltValue="aHQvf1bdRIEoehkVaVuKnA==" spinCount="100000" sheet="1"/>
  <mergeCells count="1">
    <mergeCell ref="C4:D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555"/>
  <sheetViews>
    <sheetView workbookViewId="0">
      <selection activeCell="B15" sqref="B15"/>
    </sheetView>
  </sheetViews>
  <sheetFormatPr defaultRowHeight="15" x14ac:dyDescent="0.25"/>
  <cols>
    <col min="1" max="1" width="5.42578125" style="43" customWidth="1"/>
    <col min="2" max="2" width="32.42578125" customWidth="1"/>
    <col min="3" max="3" width="15.28515625" customWidth="1"/>
    <col min="5" max="5" width="28.5703125" customWidth="1"/>
    <col min="6" max="72" width="9.140625" style="43"/>
  </cols>
  <sheetData>
    <row r="1" spans="1:72" s="43" customFormat="1" x14ac:dyDescent="0.25"/>
    <row r="2" spans="1:72" s="43" customFormat="1" x14ac:dyDescent="0.25"/>
    <row r="3" spans="1:72" s="43" customFormat="1" x14ac:dyDescent="0.25"/>
    <row r="4" spans="1:72" s="1" customFormat="1" ht="108.75" customHeight="1" x14ac:dyDescent="0.25">
      <c r="A4" s="16"/>
      <c r="B4" s="10"/>
      <c r="C4" s="64" t="s">
        <v>28</v>
      </c>
      <c r="D4" s="64"/>
      <c r="E4" s="36" t="s">
        <v>27</v>
      </c>
      <c r="F4" s="13"/>
      <c r="G4" s="13"/>
      <c r="H4" s="13"/>
      <c r="I4" s="13"/>
      <c r="J4" s="13"/>
      <c r="K4" s="22"/>
      <c r="L4" s="13"/>
      <c r="M4" s="13"/>
      <c r="N4" s="13"/>
      <c r="O4" s="13"/>
      <c r="P4" s="13"/>
      <c r="Q4" s="20"/>
      <c r="R4" s="21"/>
      <c r="S4" s="21"/>
      <c r="T4" s="21"/>
      <c r="U4" s="21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</row>
    <row r="6" spans="1:72" ht="20.25" x14ac:dyDescent="0.35">
      <c r="B6" s="38" t="s">
        <v>29</v>
      </c>
      <c r="C6" s="44">
        <v>2</v>
      </c>
      <c r="D6" s="39" t="s">
        <v>24</v>
      </c>
    </row>
    <row r="7" spans="1:72" ht="20.25" x14ac:dyDescent="0.35">
      <c r="B7" s="38" t="s">
        <v>30</v>
      </c>
      <c r="C7" s="44">
        <v>3</v>
      </c>
      <c r="D7" s="39" t="s">
        <v>24</v>
      </c>
    </row>
    <row r="8" spans="1:72" ht="18.75" x14ac:dyDescent="0.3">
      <c r="B8" s="37"/>
      <c r="C8" s="37"/>
      <c r="D8" s="37"/>
    </row>
    <row r="9" spans="1:72" ht="24.75" customHeight="1" x14ac:dyDescent="0.3">
      <c r="B9" s="40" t="s">
        <v>31</v>
      </c>
      <c r="C9" s="41">
        <f>(C6+C7)/2</f>
        <v>2.5</v>
      </c>
      <c r="D9" s="42" t="s">
        <v>24</v>
      </c>
    </row>
    <row r="10" spans="1:72" s="43" customFormat="1" x14ac:dyDescent="0.25"/>
    <row r="11" spans="1:72" s="43" customFormat="1" x14ac:dyDescent="0.25"/>
    <row r="12" spans="1:72" s="43" customFormat="1" x14ac:dyDescent="0.25"/>
    <row r="13" spans="1:72" s="43" customFormat="1" x14ac:dyDescent="0.25"/>
    <row r="14" spans="1:72" s="43" customFormat="1" x14ac:dyDescent="0.25"/>
    <row r="15" spans="1:72" s="43" customFormat="1" x14ac:dyDescent="0.25"/>
    <row r="16" spans="1:72" s="43" customFormat="1" x14ac:dyDescent="0.25"/>
    <row r="17" s="43" customFormat="1" x14ac:dyDescent="0.25"/>
    <row r="18" s="43" customFormat="1" x14ac:dyDescent="0.25"/>
    <row r="19" s="43" customFormat="1" x14ac:dyDescent="0.25"/>
    <row r="20" s="43" customFormat="1" x14ac:dyDescent="0.25"/>
    <row r="21" s="43" customFormat="1" x14ac:dyDescent="0.25"/>
    <row r="22" s="43" customFormat="1" x14ac:dyDescent="0.25"/>
    <row r="23" s="43" customFormat="1" x14ac:dyDescent="0.25"/>
    <row r="24" s="43" customFormat="1" x14ac:dyDescent="0.25"/>
    <row r="25" s="43" customFormat="1" x14ac:dyDescent="0.25"/>
    <row r="26" s="43" customFormat="1" x14ac:dyDescent="0.25"/>
    <row r="27" s="43" customFormat="1" x14ac:dyDescent="0.25"/>
    <row r="28" s="43" customFormat="1" x14ac:dyDescent="0.25"/>
    <row r="29" s="43" customFormat="1" x14ac:dyDescent="0.25"/>
    <row r="30" s="43" customFormat="1" x14ac:dyDescent="0.25"/>
    <row r="31" s="43" customFormat="1" x14ac:dyDescent="0.25"/>
    <row r="32" s="43" customFormat="1" x14ac:dyDescent="0.25"/>
    <row r="33" s="43" customFormat="1" x14ac:dyDescent="0.25"/>
    <row r="34" s="43" customFormat="1" x14ac:dyDescent="0.25"/>
    <row r="35" s="43" customFormat="1" x14ac:dyDescent="0.25"/>
    <row r="36" s="43" customFormat="1" x14ac:dyDescent="0.25"/>
    <row r="37" s="43" customFormat="1" x14ac:dyDescent="0.25"/>
    <row r="38" s="43" customFormat="1" x14ac:dyDescent="0.25"/>
    <row r="39" s="43" customFormat="1" x14ac:dyDescent="0.25"/>
    <row r="40" s="43" customFormat="1" x14ac:dyDescent="0.25"/>
    <row r="41" s="43" customFormat="1" x14ac:dyDescent="0.25"/>
    <row r="42" s="43" customFormat="1" x14ac:dyDescent="0.25"/>
    <row r="43" s="43" customFormat="1" x14ac:dyDescent="0.25"/>
    <row r="44" s="43" customFormat="1" x14ac:dyDescent="0.25"/>
    <row r="45" s="43" customFormat="1" x14ac:dyDescent="0.25"/>
    <row r="46" s="43" customFormat="1" x14ac:dyDescent="0.25"/>
    <row r="47" s="43" customFormat="1" x14ac:dyDescent="0.25"/>
    <row r="48" s="43" customFormat="1" x14ac:dyDescent="0.25"/>
    <row r="49" s="43" customFormat="1" x14ac:dyDescent="0.25"/>
    <row r="50" s="43" customFormat="1" x14ac:dyDescent="0.25"/>
    <row r="51" s="43" customFormat="1" x14ac:dyDescent="0.25"/>
    <row r="52" s="43" customFormat="1" x14ac:dyDescent="0.25"/>
    <row r="53" s="43" customFormat="1" x14ac:dyDescent="0.25"/>
    <row r="54" s="43" customFormat="1" x14ac:dyDescent="0.25"/>
    <row r="55" s="43" customFormat="1" x14ac:dyDescent="0.25"/>
    <row r="56" s="43" customFormat="1" x14ac:dyDescent="0.25"/>
    <row r="57" s="43" customFormat="1" x14ac:dyDescent="0.25"/>
    <row r="58" s="43" customFormat="1" x14ac:dyDescent="0.25"/>
    <row r="59" s="43" customFormat="1" x14ac:dyDescent="0.25"/>
    <row r="60" s="43" customFormat="1" x14ac:dyDescent="0.25"/>
    <row r="61" s="43" customFormat="1" x14ac:dyDescent="0.25"/>
    <row r="62" s="43" customFormat="1" x14ac:dyDescent="0.25"/>
    <row r="63" s="43" customFormat="1" x14ac:dyDescent="0.25"/>
    <row r="64" s="43" customFormat="1" x14ac:dyDescent="0.25"/>
    <row r="65" s="43" customFormat="1" x14ac:dyDescent="0.25"/>
    <row r="66" s="43" customFormat="1" x14ac:dyDescent="0.25"/>
    <row r="67" s="43" customFormat="1" x14ac:dyDescent="0.25"/>
    <row r="68" s="43" customFormat="1" x14ac:dyDescent="0.25"/>
    <row r="69" s="43" customFormat="1" x14ac:dyDescent="0.25"/>
    <row r="70" s="43" customFormat="1" x14ac:dyDescent="0.25"/>
    <row r="71" s="43" customFormat="1" x14ac:dyDescent="0.25"/>
    <row r="72" s="43" customFormat="1" x14ac:dyDescent="0.25"/>
    <row r="73" s="43" customFormat="1" x14ac:dyDescent="0.25"/>
    <row r="74" s="43" customFormat="1" x14ac:dyDescent="0.25"/>
    <row r="75" s="43" customFormat="1" x14ac:dyDescent="0.25"/>
    <row r="76" s="43" customFormat="1" x14ac:dyDescent="0.25"/>
    <row r="77" s="43" customFormat="1" x14ac:dyDescent="0.25"/>
    <row r="78" s="43" customFormat="1" x14ac:dyDescent="0.25"/>
    <row r="79" s="43" customFormat="1" x14ac:dyDescent="0.25"/>
    <row r="80" s="43" customFormat="1" x14ac:dyDescent="0.25"/>
    <row r="81" s="43" customFormat="1" x14ac:dyDescent="0.25"/>
    <row r="82" s="43" customFormat="1" x14ac:dyDescent="0.25"/>
    <row r="83" s="43" customFormat="1" x14ac:dyDescent="0.25"/>
    <row r="84" s="43" customFormat="1" x14ac:dyDescent="0.25"/>
    <row r="85" s="43" customFormat="1" x14ac:dyDescent="0.25"/>
    <row r="86" s="43" customFormat="1" x14ac:dyDescent="0.25"/>
    <row r="87" s="43" customFormat="1" x14ac:dyDescent="0.25"/>
    <row r="88" s="43" customFormat="1" x14ac:dyDescent="0.25"/>
    <row r="89" s="43" customFormat="1" x14ac:dyDescent="0.25"/>
    <row r="90" s="43" customFormat="1" x14ac:dyDescent="0.25"/>
    <row r="91" s="43" customFormat="1" x14ac:dyDescent="0.25"/>
    <row r="92" s="43" customFormat="1" x14ac:dyDescent="0.25"/>
    <row r="93" s="43" customFormat="1" x14ac:dyDescent="0.25"/>
    <row r="94" s="43" customFormat="1" x14ac:dyDescent="0.25"/>
    <row r="95" s="43" customFormat="1" x14ac:dyDescent="0.25"/>
    <row r="96" s="43" customFormat="1" x14ac:dyDescent="0.25"/>
    <row r="97" s="43" customFormat="1" x14ac:dyDescent="0.25"/>
    <row r="98" s="43" customFormat="1" x14ac:dyDescent="0.25"/>
    <row r="99" s="43" customFormat="1" x14ac:dyDescent="0.25"/>
    <row r="100" s="43" customFormat="1" x14ac:dyDescent="0.25"/>
    <row r="101" s="43" customFormat="1" x14ac:dyDescent="0.25"/>
    <row r="102" s="43" customFormat="1" x14ac:dyDescent="0.25"/>
    <row r="103" s="43" customFormat="1" x14ac:dyDescent="0.25"/>
    <row r="104" s="43" customFormat="1" x14ac:dyDescent="0.25"/>
    <row r="105" s="43" customFormat="1" x14ac:dyDescent="0.25"/>
    <row r="106" s="43" customFormat="1" x14ac:dyDescent="0.25"/>
    <row r="107" s="43" customFormat="1" x14ac:dyDescent="0.25"/>
    <row r="108" s="43" customFormat="1" x14ac:dyDescent="0.25"/>
    <row r="109" s="43" customFormat="1" x14ac:dyDescent="0.25"/>
    <row r="110" s="43" customFormat="1" x14ac:dyDescent="0.25"/>
    <row r="111" s="43" customFormat="1" x14ac:dyDescent="0.25"/>
    <row r="112" s="43" customFormat="1" x14ac:dyDescent="0.25"/>
    <row r="113" s="43" customFormat="1" x14ac:dyDescent="0.25"/>
    <row r="114" s="43" customFormat="1" x14ac:dyDescent="0.25"/>
    <row r="115" s="43" customFormat="1" x14ac:dyDescent="0.25"/>
    <row r="116" s="43" customFormat="1" x14ac:dyDescent="0.25"/>
    <row r="117" s="43" customFormat="1" x14ac:dyDescent="0.25"/>
    <row r="118" s="43" customFormat="1" x14ac:dyDescent="0.25"/>
    <row r="119" s="43" customFormat="1" x14ac:dyDescent="0.25"/>
    <row r="120" s="43" customFormat="1" x14ac:dyDescent="0.25"/>
    <row r="121" s="43" customFormat="1" x14ac:dyDescent="0.25"/>
    <row r="122" s="43" customFormat="1" x14ac:dyDescent="0.25"/>
    <row r="123" s="43" customFormat="1" x14ac:dyDescent="0.25"/>
    <row r="124" s="43" customFormat="1" x14ac:dyDescent="0.25"/>
    <row r="125" s="43" customFormat="1" x14ac:dyDescent="0.25"/>
    <row r="126" s="43" customFormat="1" x14ac:dyDescent="0.25"/>
    <row r="127" s="43" customFormat="1" x14ac:dyDescent="0.25"/>
    <row r="128" s="43" customFormat="1" x14ac:dyDescent="0.25"/>
    <row r="129" s="43" customFormat="1" x14ac:dyDescent="0.25"/>
    <row r="130" s="43" customFormat="1" x14ac:dyDescent="0.25"/>
    <row r="131" s="43" customFormat="1" x14ac:dyDescent="0.25"/>
    <row r="132" s="43" customFormat="1" x14ac:dyDescent="0.25"/>
    <row r="133" s="43" customFormat="1" x14ac:dyDescent="0.25"/>
    <row r="134" s="43" customFormat="1" x14ac:dyDescent="0.25"/>
    <row r="135" s="43" customFormat="1" x14ac:dyDescent="0.25"/>
    <row r="136" s="43" customFormat="1" x14ac:dyDescent="0.25"/>
    <row r="137" s="43" customFormat="1" x14ac:dyDescent="0.25"/>
    <row r="138" s="43" customFormat="1" x14ac:dyDescent="0.25"/>
    <row r="139" s="43" customFormat="1" x14ac:dyDescent="0.25"/>
    <row r="140" s="43" customFormat="1" x14ac:dyDescent="0.25"/>
    <row r="141" s="43" customFormat="1" x14ac:dyDescent="0.25"/>
    <row r="142" s="43" customFormat="1" x14ac:dyDescent="0.25"/>
    <row r="143" s="43" customFormat="1" x14ac:dyDescent="0.25"/>
    <row r="144" s="43" customFormat="1" x14ac:dyDescent="0.25"/>
    <row r="145" s="43" customFormat="1" x14ac:dyDescent="0.25"/>
    <row r="146" s="43" customFormat="1" x14ac:dyDescent="0.25"/>
    <row r="147" s="43" customFormat="1" x14ac:dyDescent="0.25"/>
    <row r="148" s="43" customFormat="1" x14ac:dyDescent="0.25"/>
    <row r="149" s="43" customFormat="1" x14ac:dyDescent="0.25"/>
    <row r="150" s="43" customFormat="1" x14ac:dyDescent="0.25"/>
    <row r="151" s="43" customFormat="1" x14ac:dyDescent="0.25"/>
    <row r="152" s="43" customFormat="1" x14ac:dyDescent="0.25"/>
    <row r="153" s="43" customFormat="1" x14ac:dyDescent="0.25"/>
    <row r="154" s="43" customFormat="1" x14ac:dyDescent="0.25"/>
    <row r="155" s="43" customFormat="1" x14ac:dyDescent="0.25"/>
    <row r="156" s="43" customFormat="1" x14ac:dyDescent="0.25"/>
    <row r="157" s="43" customFormat="1" x14ac:dyDescent="0.25"/>
    <row r="158" s="43" customFormat="1" x14ac:dyDescent="0.25"/>
    <row r="159" s="43" customFormat="1" x14ac:dyDescent="0.25"/>
    <row r="160" s="43" customFormat="1" x14ac:dyDescent="0.25"/>
    <row r="161" s="43" customFormat="1" x14ac:dyDescent="0.25"/>
    <row r="162" s="43" customFormat="1" x14ac:dyDescent="0.25"/>
    <row r="163" s="43" customFormat="1" x14ac:dyDescent="0.25"/>
    <row r="164" s="43" customFormat="1" x14ac:dyDescent="0.25"/>
    <row r="165" s="43" customFormat="1" x14ac:dyDescent="0.25"/>
    <row r="166" s="43" customFormat="1" x14ac:dyDescent="0.25"/>
    <row r="167" s="43" customFormat="1" x14ac:dyDescent="0.25"/>
    <row r="168" s="43" customFormat="1" x14ac:dyDescent="0.25"/>
    <row r="169" s="43" customFormat="1" x14ac:dyDescent="0.25"/>
    <row r="170" s="43" customFormat="1" x14ac:dyDescent="0.25"/>
    <row r="171" s="43" customFormat="1" x14ac:dyDescent="0.25"/>
    <row r="172" s="43" customFormat="1" x14ac:dyDescent="0.25"/>
    <row r="173" s="43" customFormat="1" x14ac:dyDescent="0.25"/>
    <row r="174" s="43" customFormat="1" x14ac:dyDescent="0.25"/>
    <row r="175" s="43" customFormat="1" x14ac:dyDescent="0.25"/>
    <row r="176" s="43" customFormat="1" x14ac:dyDescent="0.25"/>
    <row r="177" s="43" customFormat="1" x14ac:dyDescent="0.25"/>
    <row r="178" s="43" customFormat="1" x14ac:dyDescent="0.25"/>
    <row r="179" s="43" customFormat="1" x14ac:dyDescent="0.25"/>
    <row r="180" s="43" customFormat="1" x14ac:dyDescent="0.25"/>
    <row r="181" s="43" customFormat="1" x14ac:dyDescent="0.25"/>
    <row r="182" s="43" customFormat="1" x14ac:dyDescent="0.25"/>
    <row r="183" s="43" customFormat="1" x14ac:dyDescent="0.25"/>
    <row r="184" s="43" customFormat="1" x14ac:dyDescent="0.25"/>
    <row r="185" s="43" customFormat="1" x14ac:dyDescent="0.25"/>
    <row r="186" s="43" customFormat="1" x14ac:dyDescent="0.25"/>
    <row r="187" s="43" customFormat="1" x14ac:dyDescent="0.25"/>
    <row r="188" s="43" customFormat="1" x14ac:dyDescent="0.25"/>
    <row r="189" s="43" customFormat="1" x14ac:dyDescent="0.25"/>
    <row r="190" s="43" customFormat="1" x14ac:dyDescent="0.25"/>
    <row r="191" s="43" customFormat="1" x14ac:dyDescent="0.25"/>
    <row r="192" s="43" customFormat="1" x14ac:dyDescent="0.25"/>
    <row r="193" s="43" customFormat="1" x14ac:dyDescent="0.25"/>
    <row r="194" s="43" customFormat="1" x14ac:dyDescent="0.25"/>
    <row r="195" s="43" customFormat="1" x14ac:dyDescent="0.25"/>
    <row r="196" s="43" customFormat="1" x14ac:dyDescent="0.25"/>
    <row r="197" s="43" customFormat="1" x14ac:dyDescent="0.25"/>
    <row r="198" s="43" customFormat="1" x14ac:dyDescent="0.25"/>
    <row r="199" s="43" customFormat="1" x14ac:dyDescent="0.25"/>
    <row r="200" s="43" customFormat="1" x14ac:dyDescent="0.25"/>
    <row r="201" s="43" customFormat="1" x14ac:dyDescent="0.25"/>
    <row r="202" s="43" customFormat="1" x14ac:dyDescent="0.25"/>
    <row r="203" s="43" customFormat="1" x14ac:dyDescent="0.25"/>
    <row r="204" s="43" customFormat="1" x14ac:dyDescent="0.25"/>
    <row r="205" s="43" customFormat="1" x14ac:dyDescent="0.25"/>
    <row r="206" s="43" customFormat="1" x14ac:dyDescent="0.25"/>
    <row r="207" s="43" customFormat="1" x14ac:dyDescent="0.25"/>
    <row r="208" s="43" customFormat="1" x14ac:dyDescent="0.25"/>
    <row r="209" s="43" customFormat="1" x14ac:dyDescent="0.25"/>
    <row r="210" s="43" customFormat="1" x14ac:dyDescent="0.25"/>
    <row r="211" s="43" customFormat="1" x14ac:dyDescent="0.25"/>
    <row r="212" s="43" customFormat="1" x14ac:dyDescent="0.25"/>
    <row r="213" s="43" customFormat="1" x14ac:dyDescent="0.25"/>
    <row r="214" s="43" customFormat="1" x14ac:dyDescent="0.25"/>
    <row r="215" s="43" customFormat="1" x14ac:dyDescent="0.25"/>
    <row r="216" s="43" customFormat="1" x14ac:dyDescent="0.25"/>
    <row r="217" s="43" customFormat="1" x14ac:dyDescent="0.25"/>
    <row r="218" s="43" customFormat="1" x14ac:dyDescent="0.25"/>
    <row r="219" s="43" customFormat="1" x14ac:dyDescent="0.25"/>
    <row r="220" s="43" customFormat="1" x14ac:dyDescent="0.25"/>
    <row r="221" s="43" customFormat="1" x14ac:dyDescent="0.25"/>
    <row r="222" s="43" customFormat="1" x14ac:dyDescent="0.25"/>
    <row r="223" s="43" customFormat="1" x14ac:dyDescent="0.25"/>
    <row r="224" s="43" customFormat="1" x14ac:dyDescent="0.25"/>
    <row r="225" s="43" customFormat="1" x14ac:dyDescent="0.25"/>
    <row r="226" s="43" customFormat="1" x14ac:dyDescent="0.25"/>
    <row r="227" s="43" customFormat="1" x14ac:dyDescent="0.25"/>
    <row r="228" s="43" customFormat="1" x14ac:dyDescent="0.25"/>
    <row r="229" s="43" customFormat="1" x14ac:dyDescent="0.25"/>
    <row r="230" s="43" customFormat="1" x14ac:dyDescent="0.25"/>
    <row r="231" s="43" customFormat="1" x14ac:dyDescent="0.25"/>
    <row r="232" s="43" customFormat="1" x14ac:dyDescent="0.25"/>
    <row r="233" s="43" customFormat="1" x14ac:dyDescent="0.25"/>
    <row r="234" s="43" customFormat="1" x14ac:dyDescent="0.25"/>
    <row r="235" s="43" customFormat="1" x14ac:dyDescent="0.25"/>
    <row r="236" s="43" customFormat="1" x14ac:dyDescent="0.25"/>
    <row r="237" s="43" customFormat="1" x14ac:dyDescent="0.25"/>
    <row r="238" s="43" customFormat="1" x14ac:dyDescent="0.25"/>
    <row r="239" s="43" customFormat="1" x14ac:dyDescent="0.25"/>
    <row r="240" s="43" customFormat="1" x14ac:dyDescent="0.25"/>
    <row r="241" s="43" customFormat="1" x14ac:dyDescent="0.25"/>
    <row r="242" s="43" customFormat="1" x14ac:dyDescent="0.25"/>
    <row r="243" s="43" customFormat="1" x14ac:dyDescent="0.25"/>
    <row r="244" s="43" customFormat="1" x14ac:dyDescent="0.25"/>
    <row r="245" s="43" customFormat="1" x14ac:dyDescent="0.25"/>
    <row r="246" s="43" customFormat="1" x14ac:dyDescent="0.25"/>
    <row r="247" s="43" customFormat="1" x14ac:dyDescent="0.25"/>
    <row r="248" s="43" customFormat="1" x14ac:dyDescent="0.25"/>
    <row r="249" s="43" customFormat="1" x14ac:dyDescent="0.25"/>
    <row r="250" s="43" customFormat="1" x14ac:dyDescent="0.25"/>
    <row r="251" s="43" customFormat="1" x14ac:dyDescent="0.25"/>
    <row r="252" s="43" customFormat="1" x14ac:dyDescent="0.25"/>
    <row r="253" s="43" customFormat="1" x14ac:dyDescent="0.25"/>
    <row r="254" s="43" customFormat="1" x14ac:dyDescent="0.25"/>
    <row r="255" s="43" customFormat="1" x14ac:dyDescent="0.25"/>
    <row r="256" s="43" customFormat="1" x14ac:dyDescent="0.25"/>
    <row r="257" s="43" customFormat="1" x14ac:dyDescent="0.25"/>
    <row r="258" s="43" customFormat="1" x14ac:dyDescent="0.25"/>
    <row r="259" s="43" customFormat="1" x14ac:dyDescent="0.25"/>
    <row r="260" s="43" customFormat="1" x14ac:dyDescent="0.25"/>
    <row r="261" s="43" customFormat="1" x14ac:dyDescent="0.25"/>
    <row r="262" s="43" customFormat="1" x14ac:dyDescent="0.25"/>
    <row r="263" s="43" customFormat="1" x14ac:dyDescent="0.25"/>
    <row r="264" s="43" customFormat="1" x14ac:dyDescent="0.25"/>
    <row r="265" s="43" customFormat="1" x14ac:dyDescent="0.25"/>
    <row r="266" s="43" customFormat="1" x14ac:dyDescent="0.25"/>
    <row r="267" s="43" customFormat="1" x14ac:dyDescent="0.25"/>
    <row r="268" s="43" customFormat="1" x14ac:dyDescent="0.25"/>
    <row r="269" s="43" customFormat="1" x14ac:dyDescent="0.25"/>
    <row r="270" s="43" customFormat="1" x14ac:dyDescent="0.25"/>
    <row r="271" s="43" customFormat="1" x14ac:dyDescent="0.25"/>
    <row r="272" s="43" customFormat="1" x14ac:dyDescent="0.25"/>
    <row r="273" s="43" customFormat="1" x14ac:dyDescent="0.25"/>
    <row r="274" s="43" customFormat="1" x14ac:dyDescent="0.25"/>
    <row r="275" s="43" customFormat="1" x14ac:dyDescent="0.25"/>
    <row r="276" s="43" customFormat="1" x14ac:dyDescent="0.25"/>
    <row r="277" s="43" customFormat="1" x14ac:dyDescent="0.25"/>
    <row r="278" s="43" customFormat="1" x14ac:dyDescent="0.25"/>
    <row r="279" s="43" customFormat="1" x14ac:dyDescent="0.25"/>
    <row r="280" s="43" customFormat="1" x14ac:dyDescent="0.25"/>
    <row r="281" s="43" customFormat="1" x14ac:dyDescent="0.25"/>
    <row r="282" s="43" customFormat="1" x14ac:dyDescent="0.25"/>
    <row r="283" s="43" customFormat="1" x14ac:dyDescent="0.25"/>
    <row r="284" s="43" customFormat="1" x14ac:dyDescent="0.25"/>
    <row r="285" s="43" customFormat="1" x14ac:dyDescent="0.25"/>
    <row r="286" s="43" customFormat="1" x14ac:dyDescent="0.25"/>
    <row r="287" s="43" customFormat="1" x14ac:dyDescent="0.25"/>
    <row r="288" s="43" customFormat="1" x14ac:dyDescent="0.25"/>
    <row r="289" s="43" customFormat="1" x14ac:dyDescent="0.25"/>
    <row r="290" s="43" customFormat="1" x14ac:dyDescent="0.25"/>
    <row r="291" s="43" customFormat="1" x14ac:dyDescent="0.25"/>
    <row r="292" s="43" customFormat="1" x14ac:dyDescent="0.25"/>
    <row r="293" s="43" customFormat="1" x14ac:dyDescent="0.25"/>
    <row r="294" s="43" customFormat="1" x14ac:dyDescent="0.25"/>
    <row r="295" s="43" customFormat="1" x14ac:dyDescent="0.25"/>
    <row r="296" s="43" customFormat="1" x14ac:dyDescent="0.25"/>
    <row r="297" s="43" customFormat="1" x14ac:dyDescent="0.25"/>
    <row r="298" s="43" customFormat="1" x14ac:dyDescent="0.25"/>
    <row r="299" s="43" customFormat="1" x14ac:dyDescent="0.25"/>
    <row r="300" s="43" customFormat="1" x14ac:dyDescent="0.25"/>
    <row r="301" s="43" customFormat="1" x14ac:dyDescent="0.25"/>
    <row r="302" s="43" customFormat="1" x14ac:dyDescent="0.25"/>
    <row r="303" s="43" customFormat="1" x14ac:dyDescent="0.25"/>
    <row r="304" s="43" customFormat="1" x14ac:dyDescent="0.25"/>
    <row r="305" s="43" customFormat="1" x14ac:dyDescent="0.25"/>
    <row r="306" s="43" customFormat="1" x14ac:dyDescent="0.25"/>
    <row r="307" s="43" customFormat="1" x14ac:dyDescent="0.25"/>
    <row r="308" s="43" customFormat="1" x14ac:dyDescent="0.25"/>
    <row r="309" s="43" customFormat="1" x14ac:dyDescent="0.25"/>
    <row r="310" s="43" customFormat="1" x14ac:dyDescent="0.25"/>
    <row r="311" s="43" customFormat="1" x14ac:dyDescent="0.25"/>
    <row r="312" s="43" customFormat="1" x14ac:dyDescent="0.25"/>
    <row r="313" s="43" customFormat="1" x14ac:dyDescent="0.25"/>
    <row r="314" s="43" customFormat="1" x14ac:dyDescent="0.25"/>
    <row r="315" s="43" customFormat="1" x14ac:dyDescent="0.25"/>
    <row r="316" s="43" customFormat="1" x14ac:dyDescent="0.25"/>
    <row r="317" s="43" customFormat="1" x14ac:dyDescent="0.25"/>
    <row r="318" s="43" customFormat="1" x14ac:dyDescent="0.25"/>
    <row r="319" s="43" customFormat="1" x14ac:dyDescent="0.25"/>
    <row r="320" s="43" customFormat="1" x14ac:dyDescent="0.25"/>
    <row r="321" s="43" customFormat="1" x14ac:dyDescent="0.25"/>
    <row r="322" s="43" customFormat="1" x14ac:dyDescent="0.25"/>
    <row r="323" s="43" customFormat="1" x14ac:dyDescent="0.25"/>
    <row r="324" s="43" customFormat="1" x14ac:dyDescent="0.25"/>
    <row r="325" s="43" customFormat="1" x14ac:dyDescent="0.25"/>
    <row r="326" s="43" customFormat="1" x14ac:dyDescent="0.25"/>
    <row r="327" s="43" customFormat="1" x14ac:dyDescent="0.25"/>
    <row r="328" s="43" customFormat="1" x14ac:dyDescent="0.25"/>
    <row r="329" s="43" customFormat="1" x14ac:dyDescent="0.25"/>
    <row r="330" s="43" customFormat="1" x14ac:dyDescent="0.25"/>
    <row r="331" s="43" customFormat="1" x14ac:dyDescent="0.25"/>
    <row r="332" s="43" customFormat="1" x14ac:dyDescent="0.25"/>
    <row r="333" s="43" customFormat="1" x14ac:dyDescent="0.25"/>
    <row r="334" s="43" customFormat="1" x14ac:dyDescent="0.25"/>
    <row r="335" s="43" customFormat="1" x14ac:dyDescent="0.25"/>
    <row r="336" s="43" customFormat="1" x14ac:dyDescent="0.25"/>
    <row r="337" s="43" customFormat="1" x14ac:dyDescent="0.25"/>
    <row r="338" s="43" customFormat="1" x14ac:dyDescent="0.25"/>
    <row r="339" s="43" customFormat="1" x14ac:dyDescent="0.25"/>
    <row r="340" s="43" customFormat="1" x14ac:dyDescent="0.25"/>
    <row r="341" s="43" customFormat="1" x14ac:dyDescent="0.25"/>
    <row r="342" s="43" customFormat="1" x14ac:dyDescent="0.25"/>
    <row r="343" s="43" customFormat="1" x14ac:dyDescent="0.25"/>
    <row r="344" s="43" customFormat="1" x14ac:dyDescent="0.25"/>
    <row r="345" s="43" customFormat="1" x14ac:dyDescent="0.25"/>
    <row r="346" s="43" customFormat="1" x14ac:dyDescent="0.25"/>
    <row r="347" s="43" customFormat="1" x14ac:dyDescent="0.25"/>
    <row r="348" s="43" customFormat="1" x14ac:dyDescent="0.25"/>
    <row r="349" s="43" customFormat="1" x14ac:dyDescent="0.25"/>
    <row r="350" s="43" customFormat="1" x14ac:dyDescent="0.25"/>
    <row r="351" s="43" customFormat="1" x14ac:dyDescent="0.25"/>
    <row r="352" s="43" customFormat="1" x14ac:dyDescent="0.25"/>
    <row r="353" s="43" customFormat="1" x14ac:dyDescent="0.25"/>
    <row r="354" s="43" customFormat="1" x14ac:dyDescent="0.25"/>
    <row r="355" s="43" customFormat="1" x14ac:dyDescent="0.25"/>
    <row r="356" s="43" customFormat="1" x14ac:dyDescent="0.25"/>
    <row r="357" s="43" customFormat="1" x14ac:dyDescent="0.25"/>
    <row r="358" s="43" customFormat="1" x14ac:dyDescent="0.25"/>
    <row r="359" s="43" customFormat="1" x14ac:dyDescent="0.25"/>
    <row r="360" s="43" customFormat="1" x14ac:dyDescent="0.25"/>
    <row r="361" s="43" customFormat="1" x14ac:dyDescent="0.25"/>
    <row r="362" s="43" customFormat="1" x14ac:dyDescent="0.25"/>
    <row r="363" s="43" customFormat="1" x14ac:dyDescent="0.25"/>
    <row r="364" s="43" customFormat="1" x14ac:dyDescent="0.25"/>
    <row r="365" s="43" customFormat="1" x14ac:dyDescent="0.25"/>
    <row r="366" s="43" customFormat="1" x14ac:dyDescent="0.25"/>
    <row r="367" s="43" customFormat="1" x14ac:dyDescent="0.25"/>
    <row r="368" s="43" customFormat="1" x14ac:dyDescent="0.25"/>
    <row r="369" s="43" customFormat="1" x14ac:dyDescent="0.25"/>
    <row r="370" s="43" customFormat="1" x14ac:dyDescent="0.25"/>
    <row r="371" s="43" customFormat="1" x14ac:dyDescent="0.25"/>
    <row r="372" s="43" customFormat="1" x14ac:dyDescent="0.25"/>
    <row r="373" s="43" customFormat="1" x14ac:dyDescent="0.25"/>
    <row r="374" s="43" customFormat="1" x14ac:dyDescent="0.25"/>
    <row r="375" s="43" customFormat="1" x14ac:dyDescent="0.25"/>
    <row r="376" s="43" customFormat="1" x14ac:dyDescent="0.25"/>
    <row r="377" s="43" customFormat="1" x14ac:dyDescent="0.25"/>
    <row r="378" s="43" customFormat="1" x14ac:dyDescent="0.25"/>
    <row r="379" s="43" customFormat="1" x14ac:dyDescent="0.25"/>
    <row r="380" s="43" customFormat="1" x14ac:dyDescent="0.25"/>
    <row r="381" s="43" customFormat="1" x14ac:dyDescent="0.25"/>
    <row r="382" s="43" customFormat="1" x14ac:dyDescent="0.25"/>
    <row r="383" s="43" customFormat="1" x14ac:dyDescent="0.25"/>
    <row r="384" s="43" customFormat="1" x14ac:dyDescent="0.25"/>
    <row r="385" s="43" customFormat="1" x14ac:dyDescent="0.25"/>
    <row r="386" s="43" customFormat="1" x14ac:dyDescent="0.25"/>
    <row r="387" s="43" customFormat="1" x14ac:dyDescent="0.25"/>
    <row r="388" s="43" customFormat="1" x14ac:dyDescent="0.25"/>
    <row r="389" s="43" customFormat="1" x14ac:dyDescent="0.25"/>
    <row r="390" s="43" customFormat="1" x14ac:dyDescent="0.25"/>
    <row r="391" s="43" customFormat="1" x14ac:dyDescent="0.25"/>
    <row r="392" s="43" customFormat="1" x14ac:dyDescent="0.25"/>
    <row r="393" s="43" customFormat="1" x14ac:dyDescent="0.25"/>
    <row r="394" s="43" customFormat="1" x14ac:dyDescent="0.25"/>
    <row r="395" s="43" customFormat="1" x14ac:dyDescent="0.25"/>
    <row r="396" s="43" customFormat="1" x14ac:dyDescent="0.25"/>
    <row r="397" s="43" customFormat="1" x14ac:dyDescent="0.25"/>
    <row r="398" s="43" customFormat="1" x14ac:dyDescent="0.25"/>
    <row r="399" s="43" customFormat="1" x14ac:dyDescent="0.25"/>
    <row r="400" s="43" customFormat="1" x14ac:dyDescent="0.25"/>
    <row r="401" s="43" customFormat="1" x14ac:dyDescent="0.25"/>
    <row r="402" s="43" customFormat="1" x14ac:dyDescent="0.25"/>
    <row r="403" s="43" customFormat="1" x14ac:dyDescent="0.25"/>
    <row r="404" s="43" customFormat="1" x14ac:dyDescent="0.25"/>
    <row r="405" s="43" customFormat="1" x14ac:dyDescent="0.25"/>
    <row r="406" s="43" customFormat="1" x14ac:dyDescent="0.25"/>
    <row r="407" s="43" customFormat="1" x14ac:dyDescent="0.25"/>
    <row r="408" s="43" customFormat="1" x14ac:dyDescent="0.25"/>
    <row r="409" s="43" customFormat="1" x14ac:dyDescent="0.25"/>
    <row r="410" s="43" customFormat="1" x14ac:dyDescent="0.25"/>
    <row r="411" s="43" customFormat="1" x14ac:dyDescent="0.25"/>
    <row r="412" s="43" customFormat="1" x14ac:dyDescent="0.25"/>
    <row r="413" s="43" customFormat="1" x14ac:dyDescent="0.25"/>
    <row r="414" s="43" customFormat="1" x14ac:dyDescent="0.25"/>
    <row r="415" s="43" customFormat="1" x14ac:dyDescent="0.25"/>
    <row r="416" s="43" customFormat="1" x14ac:dyDescent="0.25"/>
    <row r="417" s="43" customFormat="1" x14ac:dyDescent="0.25"/>
    <row r="418" s="43" customFormat="1" x14ac:dyDescent="0.25"/>
    <row r="419" s="43" customFormat="1" x14ac:dyDescent="0.25"/>
    <row r="420" s="43" customFormat="1" x14ac:dyDescent="0.25"/>
    <row r="421" s="43" customFormat="1" x14ac:dyDescent="0.25"/>
    <row r="422" s="43" customFormat="1" x14ac:dyDescent="0.25"/>
    <row r="423" s="43" customFormat="1" x14ac:dyDescent="0.25"/>
    <row r="424" s="43" customFormat="1" x14ac:dyDescent="0.25"/>
    <row r="425" s="43" customFormat="1" x14ac:dyDescent="0.25"/>
    <row r="426" s="43" customFormat="1" x14ac:dyDescent="0.25"/>
    <row r="427" s="43" customFormat="1" x14ac:dyDescent="0.25"/>
    <row r="428" s="43" customFormat="1" x14ac:dyDescent="0.25"/>
    <row r="429" s="43" customFormat="1" x14ac:dyDescent="0.25"/>
    <row r="430" s="43" customFormat="1" x14ac:dyDescent="0.25"/>
    <row r="431" s="43" customFormat="1" x14ac:dyDescent="0.25"/>
    <row r="432" s="43" customFormat="1" x14ac:dyDescent="0.25"/>
    <row r="433" s="43" customFormat="1" x14ac:dyDescent="0.25"/>
    <row r="434" s="43" customFormat="1" x14ac:dyDescent="0.25"/>
    <row r="435" s="43" customFormat="1" x14ac:dyDescent="0.25"/>
    <row r="436" s="43" customFormat="1" x14ac:dyDescent="0.25"/>
    <row r="437" s="43" customFormat="1" x14ac:dyDescent="0.25"/>
    <row r="438" s="43" customFormat="1" x14ac:dyDescent="0.25"/>
    <row r="439" s="43" customFormat="1" x14ac:dyDescent="0.25"/>
    <row r="440" s="43" customFormat="1" x14ac:dyDescent="0.25"/>
    <row r="441" s="43" customFormat="1" x14ac:dyDescent="0.25"/>
    <row r="442" s="43" customFormat="1" x14ac:dyDescent="0.25"/>
    <row r="443" s="43" customFormat="1" x14ac:dyDescent="0.25"/>
    <row r="444" s="43" customFormat="1" x14ac:dyDescent="0.25"/>
    <row r="445" s="43" customFormat="1" x14ac:dyDescent="0.25"/>
    <row r="446" s="43" customFormat="1" x14ac:dyDescent="0.25"/>
    <row r="447" s="43" customFormat="1" x14ac:dyDescent="0.25"/>
    <row r="448" s="43" customFormat="1" x14ac:dyDescent="0.25"/>
    <row r="449" s="43" customFormat="1" x14ac:dyDescent="0.25"/>
    <row r="450" s="43" customFormat="1" x14ac:dyDescent="0.25"/>
    <row r="451" s="43" customFormat="1" x14ac:dyDescent="0.25"/>
    <row r="452" s="43" customFormat="1" x14ac:dyDescent="0.25"/>
    <row r="453" s="43" customFormat="1" x14ac:dyDescent="0.25"/>
    <row r="454" s="43" customFormat="1" x14ac:dyDescent="0.25"/>
    <row r="455" s="43" customFormat="1" x14ac:dyDescent="0.25"/>
    <row r="456" s="43" customFormat="1" x14ac:dyDescent="0.25"/>
    <row r="457" s="43" customFormat="1" x14ac:dyDescent="0.25"/>
    <row r="458" s="43" customFormat="1" x14ac:dyDescent="0.25"/>
    <row r="459" s="43" customFormat="1" x14ac:dyDescent="0.25"/>
    <row r="460" s="43" customFormat="1" x14ac:dyDescent="0.25"/>
    <row r="461" s="43" customFormat="1" x14ac:dyDescent="0.25"/>
    <row r="462" s="43" customFormat="1" x14ac:dyDescent="0.25"/>
    <row r="463" s="43" customFormat="1" x14ac:dyDescent="0.25"/>
    <row r="464" s="43" customFormat="1" x14ac:dyDescent="0.25"/>
    <row r="465" s="43" customFormat="1" x14ac:dyDescent="0.25"/>
    <row r="466" s="43" customFormat="1" x14ac:dyDescent="0.25"/>
    <row r="467" s="43" customFormat="1" x14ac:dyDescent="0.25"/>
    <row r="468" s="43" customFormat="1" x14ac:dyDescent="0.25"/>
    <row r="469" s="43" customFormat="1" x14ac:dyDescent="0.25"/>
    <row r="470" s="43" customFormat="1" x14ac:dyDescent="0.25"/>
    <row r="471" s="43" customFormat="1" x14ac:dyDescent="0.25"/>
    <row r="472" s="43" customFormat="1" x14ac:dyDescent="0.25"/>
    <row r="473" s="43" customFormat="1" x14ac:dyDescent="0.25"/>
    <row r="474" s="43" customFormat="1" x14ac:dyDescent="0.25"/>
    <row r="475" s="43" customFormat="1" x14ac:dyDescent="0.25"/>
    <row r="476" s="43" customFormat="1" x14ac:dyDescent="0.25"/>
    <row r="477" s="43" customFormat="1" x14ac:dyDescent="0.25"/>
    <row r="478" s="43" customFormat="1" x14ac:dyDescent="0.25"/>
    <row r="479" s="43" customFormat="1" x14ac:dyDescent="0.25"/>
    <row r="480" s="43" customFormat="1" x14ac:dyDescent="0.25"/>
    <row r="481" s="43" customFormat="1" x14ac:dyDescent="0.25"/>
    <row r="482" s="43" customFormat="1" x14ac:dyDescent="0.25"/>
    <row r="483" s="43" customFormat="1" x14ac:dyDescent="0.25"/>
    <row r="484" s="43" customFormat="1" x14ac:dyDescent="0.25"/>
    <row r="485" s="43" customFormat="1" x14ac:dyDescent="0.25"/>
    <row r="486" s="43" customFormat="1" x14ac:dyDescent="0.25"/>
    <row r="487" s="43" customFormat="1" x14ac:dyDescent="0.25"/>
    <row r="488" s="43" customFormat="1" x14ac:dyDescent="0.25"/>
    <row r="489" s="43" customFormat="1" x14ac:dyDescent="0.25"/>
    <row r="490" s="43" customFormat="1" x14ac:dyDescent="0.25"/>
    <row r="491" s="43" customFormat="1" x14ac:dyDescent="0.25"/>
    <row r="492" s="43" customFormat="1" x14ac:dyDescent="0.25"/>
    <row r="493" s="43" customFormat="1" x14ac:dyDescent="0.25"/>
    <row r="494" s="43" customFormat="1" x14ac:dyDescent="0.25"/>
    <row r="495" s="43" customFormat="1" x14ac:dyDescent="0.25"/>
    <row r="496" s="43" customFormat="1" x14ac:dyDescent="0.25"/>
    <row r="497" s="43" customFormat="1" x14ac:dyDescent="0.25"/>
    <row r="498" s="43" customFormat="1" x14ac:dyDescent="0.25"/>
    <row r="499" s="43" customFormat="1" x14ac:dyDescent="0.25"/>
    <row r="500" s="43" customFormat="1" x14ac:dyDescent="0.25"/>
    <row r="501" s="43" customFormat="1" x14ac:dyDescent="0.25"/>
    <row r="502" s="43" customFormat="1" x14ac:dyDescent="0.25"/>
    <row r="503" s="43" customFormat="1" x14ac:dyDescent="0.25"/>
    <row r="504" s="43" customFormat="1" x14ac:dyDescent="0.25"/>
    <row r="505" s="43" customFormat="1" x14ac:dyDescent="0.25"/>
    <row r="506" s="43" customFormat="1" x14ac:dyDescent="0.25"/>
    <row r="507" s="43" customFormat="1" x14ac:dyDescent="0.25"/>
    <row r="508" s="43" customFormat="1" x14ac:dyDescent="0.25"/>
    <row r="509" s="43" customFormat="1" x14ac:dyDescent="0.25"/>
    <row r="510" s="43" customFormat="1" x14ac:dyDescent="0.25"/>
    <row r="511" s="43" customFormat="1" x14ac:dyDescent="0.25"/>
    <row r="512" s="43" customFormat="1" x14ac:dyDescent="0.25"/>
    <row r="513" s="43" customFormat="1" x14ac:dyDescent="0.25"/>
    <row r="514" s="43" customFormat="1" x14ac:dyDescent="0.25"/>
    <row r="515" s="43" customFormat="1" x14ac:dyDescent="0.25"/>
    <row r="516" s="43" customFormat="1" x14ac:dyDescent="0.25"/>
    <row r="517" s="43" customFormat="1" x14ac:dyDescent="0.25"/>
    <row r="518" s="43" customFormat="1" x14ac:dyDescent="0.25"/>
    <row r="519" s="43" customFormat="1" x14ac:dyDescent="0.25"/>
    <row r="520" s="43" customFormat="1" x14ac:dyDescent="0.25"/>
    <row r="521" s="43" customFormat="1" x14ac:dyDescent="0.25"/>
    <row r="522" s="43" customFormat="1" x14ac:dyDescent="0.25"/>
    <row r="523" s="43" customFormat="1" x14ac:dyDescent="0.25"/>
    <row r="524" s="43" customFormat="1" x14ac:dyDescent="0.25"/>
    <row r="525" s="43" customFormat="1" x14ac:dyDescent="0.25"/>
    <row r="526" s="43" customFormat="1" x14ac:dyDescent="0.25"/>
    <row r="527" s="43" customFormat="1" x14ac:dyDescent="0.25"/>
    <row r="528" s="43" customFormat="1" x14ac:dyDescent="0.25"/>
    <row r="529" s="43" customFormat="1" x14ac:dyDescent="0.25"/>
    <row r="530" s="43" customFormat="1" x14ac:dyDescent="0.25"/>
    <row r="531" s="43" customFormat="1" x14ac:dyDescent="0.25"/>
    <row r="532" s="43" customFormat="1" x14ac:dyDescent="0.25"/>
    <row r="533" s="43" customFormat="1" x14ac:dyDescent="0.25"/>
    <row r="534" s="43" customFormat="1" x14ac:dyDescent="0.25"/>
    <row r="535" s="43" customFormat="1" x14ac:dyDescent="0.25"/>
    <row r="536" s="43" customFormat="1" x14ac:dyDescent="0.25"/>
    <row r="537" s="43" customFormat="1" x14ac:dyDescent="0.25"/>
    <row r="538" s="43" customFormat="1" x14ac:dyDescent="0.25"/>
    <row r="539" s="43" customFormat="1" x14ac:dyDescent="0.25"/>
    <row r="540" s="43" customFormat="1" x14ac:dyDescent="0.25"/>
    <row r="541" s="43" customFormat="1" x14ac:dyDescent="0.25"/>
    <row r="542" s="43" customFormat="1" x14ac:dyDescent="0.25"/>
    <row r="543" s="43" customFormat="1" x14ac:dyDescent="0.25"/>
    <row r="544" s="43" customFormat="1" x14ac:dyDescent="0.25"/>
    <row r="545" s="43" customFormat="1" x14ac:dyDescent="0.25"/>
    <row r="546" s="43" customFormat="1" x14ac:dyDescent="0.25"/>
    <row r="547" s="43" customFormat="1" x14ac:dyDescent="0.25"/>
    <row r="548" s="43" customFormat="1" x14ac:dyDescent="0.25"/>
    <row r="549" s="43" customFormat="1" x14ac:dyDescent="0.25"/>
    <row r="550" s="43" customFormat="1" x14ac:dyDescent="0.25"/>
    <row r="551" s="43" customFormat="1" x14ac:dyDescent="0.25"/>
    <row r="552" s="43" customFormat="1" x14ac:dyDescent="0.25"/>
    <row r="553" s="43" customFormat="1" x14ac:dyDescent="0.25"/>
    <row r="554" s="43" customFormat="1" x14ac:dyDescent="0.25"/>
    <row r="555" s="43" customFormat="1" x14ac:dyDescent="0.25"/>
  </sheetData>
  <sheetProtection algorithmName="SHA-512" hashValue="tjVieixZ+YKz0zqIt824anOZhnQmsovzH+fjKc0TtB1tJ25ZpO17/xq3589GwkUL5H5n7Sub/yZpflh4WTYjtA==" saltValue="HMG8jQ7rXMhMFJvfkgnC8g==" spinCount="100000" sheet="1"/>
  <mergeCells count="1">
    <mergeCell ref="C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Calcolo altezza media hm</vt:lpstr>
      <vt:lpstr>Calcolo hm soffitto a volta</vt:lpstr>
      <vt:lpstr>Calcolo hm soff. trapezioidale</vt:lpstr>
      <vt:lpstr>'Calcolo altezza media hm'!Area_stampa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Enrico Cinalli</dc:creator>
  <cp:lastModifiedBy>Enrico Cinalli</cp:lastModifiedBy>
  <cp:lastPrinted>2020-04-26T17:47:13Z</cp:lastPrinted>
  <dcterms:created xsi:type="dcterms:W3CDTF">2013-12-27T09:13:29Z</dcterms:created>
  <dcterms:modified xsi:type="dcterms:W3CDTF">2022-09-26T09:19:51Z</dcterms:modified>
</cp:coreProperties>
</file>